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tables/table25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tables/table23.xml" ContentType="application/vnd.openxmlformats-officedocument.spreadsheetml.tab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tables/table21.xml" ContentType="application/vnd.openxmlformats-officedocument.spreadsheetml.table+xml"/>
  <Override PartName="/xl/tables/table30.xml" ContentType="application/vnd.openxmlformats-officedocument.spreadsheetml.table+xml"/>
  <Override PartName="/xl/charts/chart2.xml" ContentType="application/vnd.openxmlformats-officedocument.drawingml.chart+xml"/>
  <Override PartName="/xl/drawings/drawing17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tables/table29.xml" ContentType="application/vnd.openxmlformats-officedocument.spreadsheetml.table+xml"/>
  <Override PartName="/xl/worksheets/sheet17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15.xml" ContentType="application/vnd.openxmlformats-officedocument.spreadsheetml.table+xml"/>
  <Override PartName="/xl/drawings/drawing9.xml" ContentType="application/vnd.openxmlformats-officedocument.drawing+xml"/>
  <Override PartName="/xl/tables/table24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tables/table22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ate1904="1" codeName="ThisWorkbook"/>
  <bookViews>
    <workbookView xWindow="0" yWindow="45" windowWidth="15960" windowHeight="11760"/>
  </bookViews>
  <sheets>
    <sheet name="SHG PM Summary" sheetId="5" r:id="rId1"/>
    <sheet name="Kleng Kong" sheetId="1" r:id="rId2"/>
    <sheet name="kdampuk" sheetId="38" r:id="rId3"/>
    <sheet name="Trea" sheetId="39" r:id="rId4"/>
    <sheet name="BrasnaTouch" sheetId="40" r:id="rId5"/>
    <sheet name="Thnong" sheetId="41" r:id="rId6"/>
    <sheet name="Somnoy" sheetId="42" r:id="rId7"/>
    <sheet name="Antreak" sheetId="43" r:id="rId8"/>
    <sheet name="Taket" sheetId="44" r:id="rId9"/>
    <sheet name="RusseyTorteoung" sheetId="45" r:id="rId10"/>
    <sheet name="Tamao" sheetId="46" r:id="rId11"/>
    <sheet name="Tahel Kor" sheetId="47" r:id="rId12"/>
    <sheet name="Tahel Khor" sheetId="48" r:id="rId13"/>
    <sheet name="CH.Krom" sheetId="49" r:id="rId14"/>
    <sheet name="CH.Loeur" sheetId="50" r:id="rId15"/>
    <sheet name="Summary of old village" sheetId="37" r:id="rId16"/>
    <sheet name="16oldvillages" sheetId="14" r:id="rId17"/>
  </sheets>
  <calcPr calcId="125725"/>
</workbook>
</file>

<file path=xl/calcChain.xml><?xml version="1.0" encoding="utf-8"?>
<calcChain xmlns="http://schemas.openxmlformats.org/spreadsheetml/2006/main">
  <c r="W25" i="50"/>
  <c r="V25"/>
  <c r="U25"/>
  <c r="T25"/>
  <c r="S25"/>
  <c r="R25"/>
  <c r="Q25"/>
  <c r="K25"/>
  <c r="J25"/>
  <c r="I25"/>
  <c r="H25"/>
  <c r="G25"/>
  <c r="F25"/>
  <c r="E25"/>
  <c r="W25" i="49"/>
  <c r="V25"/>
  <c r="U25"/>
  <c r="T25"/>
  <c r="S25"/>
  <c r="R25"/>
  <c r="Q25"/>
  <c r="K25"/>
  <c r="J25"/>
  <c r="I25"/>
  <c r="H25"/>
  <c r="G25"/>
  <c r="F25"/>
  <c r="E25"/>
  <c r="W25" i="48"/>
  <c r="V25"/>
  <c r="U25"/>
  <c r="T25"/>
  <c r="S25"/>
  <c r="R25"/>
  <c r="Q25"/>
  <c r="K25"/>
  <c r="J25"/>
  <c r="I25"/>
  <c r="H25"/>
  <c r="G25"/>
  <c r="F25"/>
  <c r="E25"/>
  <c r="W25" i="47"/>
  <c r="V25"/>
  <c r="U25"/>
  <c r="T25"/>
  <c r="S25"/>
  <c r="R25"/>
  <c r="Q25"/>
  <c r="K25"/>
  <c r="J25"/>
  <c r="I25"/>
  <c r="H25"/>
  <c r="G25"/>
  <c r="F25"/>
  <c r="E25"/>
  <c r="W25" i="46"/>
  <c r="V25"/>
  <c r="U25"/>
  <c r="T25"/>
  <c r="S25"/>
  <c r="R25"/>
  <c r="Q25"/>
  <c r="K25"/>
  <c r="J25"/>
  <c r="I25"/>
  <c r="H25"/>
  <c r="G25"/>
  <c r="F25"/>
  <c r="E25"/>
  <c r="W25" i="45"/>
  <c r="V25"/>
  <c r="U25"/>
  <c r="T25"/>
  <c r="S25"/>
  <c r="R25"/>
  <c r="Q25"/>
  <c r="K25"/>
  <c r="J25"/>
  <c r="I25"/>
  <c r="H25"/>
  <c r="G25"/>
  <c r="F25"/>
  <c r="E25"/>
  <c r="W25" i="44"/>
  <c r="V25"/>
  <c r="U25"/>
  <c r="T25"/>
  <c r="S25"/>
  <c r="R25"/>
  <c r="Q25"/>
  <c r="K25"/>
  <c r="J25"/>
  <c r="I25"/>
  <c r="H25"/>
  <c r="G25"/>
  <c r="F25"/>
  <c r="E25"/>
  <c r="W25" i="43"/>
  <c r="V25"/>
  <c r="U25"/>
  <c r="T25"/>
  <c r="S25"/>
  <c r="R25"/>
  <c r="Q25"/>
  <c r="K25"/>
  <c r="J25"/>
  <c r="I25"/>
  <c r="H25"/>
  <c r="G25"/>
  <c r="F25"/>
  <c r="E25"/>
  <c r="W25" i="42"/>
  <c r="V25"/>
  <c r="U25"/>
  <c r="T25"/>
  <c r="S25"/>
  <c r="R25"/>
  <c r="Q25"/>
  <c r="K25"/>
  <c r="J25"/>
  <c r="I25"/>
  <c r="H25"/>
  <c r="G25"/>
  <c r="F25"/>
  <c r="E25"/>
  <c r="W25" i="41"/>
  <c r="V25"/>
  <c r="U25"/>
  <c r="T25"/>
  <c r="S25"/>
  <c r="R25"/>
  <c r="Q25"/>
  <c r="K25"/>
  <c r="J25"/>
  <c r="I25"/>
  <c r="H25"/>
  <c r="G25"/>
  <c r="F25"/>
  <c r="E25"/>
  <c r="W25" i="40"/>
  <c r="V25"/>
  <c r="U25"/>
  <c r="T25"/>
  <c r="S25"/>
  <c r="R25"/>
  <c r="Q25"/>
  <c r="K25"/>
  <c r="J25"/>
  <c r="I25"/>
  <c r="H25"/>
  <c r="G25"/>
  <c r="F25"/>
  <c r="E25"/>
  <c r="W25" i="39"/>
  <c r="V25"/>
  <c r="U25"/>
  <c r="T25"/>
  <c r="S25"/>
  <c r="R25"/>
  <c r="Q25"/>
  <c r="K25"/>
  <c r="J25"/>
  <c r="I25"/>
  <c r="H25"/>
  <c r="G25"/>
  <c r="F25"/>
  <c r="E25"/>
  <c r="W25" i="38"/>
  <c r="V25"/>
  <c r="U25"/>
  <c r="T25"/>
  <c r="S25"/>
  <c r="R25"/>
  <c r="Q25"/>
  <c r="K25"/>
  <c r="J25"/>
  <c r="I25"/>
  <c r="H25"/>
  <c r="G25"/>
  <c r="F25"/>
  <c r="E25"/>
  <c r="E25" i="1"/>
  <c r="F25"/>
  <c r="G25"/>
  <c r="D3" i="37"/>
  <c r="E3"/>
  <c r="F3"/>
  <c r="G3"/>
  <c r="H3"/>
  <c r="I3"/>
  <c r="C3"/>
  <c r="E25" i="14"/>
  <c r="F25"/>
  <c r="G25"/>
  <c r="H25"/>
  <c r="I25"/>
  <c r="J25"/>
  <c r="K25"/>
  <c r="W25" i="1"/>
  <c r="V25"/>
  <c r="U25"/>
  <c r="T25"/>
  <c r="S25"/>
  <c r="R25"/>
  <c r="Q25"/>
  <c r="H25"/>
  <c r="I25"/>
  <c r="J25"/>
  <c r="K25"/>
</calcChain>
</file>

<file path=xl/sharedStrings.xml><?xml version="1.0" encoding="utf-8"?>
<sst xmlns="http://schemas.openxmlformats.org/spreadsheetml/2006/main" count="1945" uniqueCount="85">
  <si>
    <t>KEY:  Behaviour is...</t>
  </si>
  <si>
    <t>Location:</t>
  </si>
  <si>
    <t>Formation Date:</t>
  </si>
  <si>
    <t>Expect to see SHGs…</t>
  </si>
  <si>
    <t>regularly meeting to collect savings and discuss plans</t>
  </si>
  <si>
    <t>keeping money in secure location (bank)</t>
  </si>
  <si>
    <t>Like to see SHGs</t>
  </si>
  <si>
    <t>reviewing bylaws every meeting</t>
  </si>
  <si>
    <t xml:space="preserve">holding themselves accountable to Bylaws
</t>
  </si>
  <si>
    <t>encouraging new members to join group</t>
  </si>
  <si>
    <t xml:space="preserve">dividing up benefits according to bylaws by themselves  </t>
  </si>
  <si>
    <t>Sharing experiences with other communities</t>
  </si>
  <si>
    <t>Love to see SHGs</t>
  </si>
  <si>
    <t>evaluating progress of the group by themselves</t>
  </si>
  <si>
    <t>INDEX Value (Weighting: Expect x1, Like x2, Love x3)</t>
  </si>
  <si>
    <t>EVIDENCE JOURNAL:</t>
  </si>
  <si>
    <t>Data</t>
  </si>
  <si>
    <t>Self help group (SHG)</t>
  </si>
  <si>
    <t>ភូមិ ៖</t>
  </si>
  <si>
    <t>រំពឹងថា ក្រុមជួយខ្លួនឯងនឹងមាន...............</t>
  </si>
  <si>
    <t>ការចុះបញ្ជី កត់ត្រាប្រាក់សន្សំ, កម្ចី និងសៀវភៅសាច់ប្រាក់.</t>
  </si>
  <si>
    <t>is keeping clear records of savings, loans and cash books</t>
  </si>
  <si>
    <t>រក្សាទុកសាច់ប្រាក់នៅកន្នែងដែលមានសុវត្ថិភាព (បើកគណនីបញ្ញើ)</t>
  </si>
  <si>
    <t>ចង់ឃើញក្រុមជួយខ្លួនឯង...</t>
  </si>
  <si>
    <t>រំលឹកនូវលក្ខន្តិកៈក្រុមរបស់ពួកគេរៀងរាល់ការប្រជុំ</t>
  </si>
  <si>
    <t>មានទំនួលខុសត្រូវខ្ពស់លើការអនុវត្តនទៅតាមលក្ខន្តិកៈក្រុមរបស់ពួកគេ</t>
  </si>
  <si>
    <t>អាចធ្វើវិសោធនកម្មច្បាប់ទៅលើលក្ខន្តិកៈរបស់ក្រុម ដែលអាស្រ័យទៅតាមបរិបទជាក់ស្តែងរបស់ពួកគេ</t>
  </si>
  <si>
    <t>លើកទឹកចិត្តអ្នកដែលមិនមែនជាសមាជិក អោយចូលរួមជាមួយក្រុម</t>
  </si>
  <si>
    <t>អាចមានលទ្ធភាពធ្វើការបែងចែកភាគលាភដោយខ្លួនពូកគេផ្ទាល់អាស្រ័យតាមលក្ខន្តិកៈក្រុម</t>
  </si>
  <si>
    <t>ចែករំលែកអំពីបទពិសោធន៍របស់ពួកគេ ទៅដល់សហគមន៍ផ្សេងៗ</t>
  </si>
  <si>
    <t>ពេញចិត្តនឹងឃើញក្រុមជួយខ្លួនឯង..</t>
  </si>
  <si>
    <t>ពួកគាត់ប្រើប្រាស់ប្រាក់កម្ចី នៅក្នុងការអភិវឌ្ឍន៍ការងារកសិកម្ម លើកកំពស់អនាម័យ សុខភាព ទឹកស្អាត និងអាជីវកម្មខ្នាតតូច</t>
  </si>
  <si>
    <t>អាចធ្វើការវាយតំលៃដំណើរការក្រុមបានដោយខ្លួនឯង</t>
  </si>
  <si>
    <t>ភស្តុតាង</t>
  </si>
  <si>
    <t>ទិន្នន័យ</t>
  </si>
  <si>
    <t>PM#​
(លេខកូដ)</t>
  </si>
  <si>
    <t>SHG Progress Markers</t>
  </si>
  <si>
    <t>សញ្ញាណវឌ្ឍនភាពរបស់ក្រុមជួយខ្លួនឯង</t>
  </si>
  <si>
    <t>PM#
(លេខកូដ)</t>
  </si>
  <si>
    <t>Who:​ 
(អ្នកបញ្ចូល)</t>
  </si>
  <si>
    <t>តំលៃសន្ទស្សន៍ (មេគុណ ៖ ការរំពឹងទុកX1, ចង់ឃើញ X2, ពេញចិត្ត X3)</t>
  </si>
  <si>
    <t>not observed (មិនទាន់មាន​ មិនដឹង)</t>
  </si>
  <si>
    <t>emergent​ (ចាប់ផ្តើមមាន)</t>
  </si>
  <si>
    <t>growing well​ (កំពុងលូតលាស់)</t>
  </si>
  <si>
    <t>widespread and effective
 (លូតលាស់បានល្អ)</t>
  </si>
  <si>
    <t>ក្រុមទទួលបានការចុះបញ្ជីទទួលស្គាល់ជាផ្លូវការដែលផ្តល់ដោយសហគមន៍អភិវឌ្ឍន៍កសិកម្ម</t>
  </si>
  <si>
    <t>maintaining legal status with AC (registered under AC)</t>
  </si>
  <si>
    <t>ក្រុមជួយខ្លួនឯង៖........................</t>
  </si>
  <si>
    <t>ការប្រជុំដែលទៀងទាត់​ ដើម្បីធ្វើការសន្សំប្រាក់ និងបានពិភាក្សាគ្នាអំពី ផែនការផ្សេងៗ រួមមាន
ការប្រើប្រាស់កំចី, សន្សំ, បង្កើនសមាជិក........</t>
  </si>
  <si>
    <t>ជួយបណ្តុះបណ្តាលជំនាញទៅសមាជិកផ្សេងទៀត ដើម្បីអភិវឌ្ឍន៍ពួកគេអោយក្លាយទៅជាអ្នកដឹកនាំថ្មី
របស់ក្រុម (ផ្លាស់ប្តូរសមាសភាពគណកម្មការ)</t>
  </si>
  <si>
    <t>ធ្វើការយ៉ាងជិតស្និទ្ធជាមួយ គ.អ.ភ ទាក់ទងនឹងការបង្កើតផែនការ ដើម្បីប្រើប្រាស់មូលនិធិអភិវឌ្ឍន៍
សហគមន៍ដែលក្រុមមាន</t>
  </si>
  <si>
    <t>passing on skills to other members in order to
develop new leaders within SHG</t>
  </si>
  <si>
    <t>Using loans for agricultural development,
 improving health and sanitation or IGA</t>
  </si>
  <si>
    <t>working with VDC to create plans for using 
community development fund</t>
  </si>
  <si>
    <t>making amendments to bylaws to keep them 
relevant to context</t>
  </si>
  <si>
    <t>Jun</t>
  </si>
  <si>
    <t>Jul</t>
  </si>
  <si>
    <t>Aug</t>
  </si>
  <si>
    <t>Sep</t>
  </si>
  <si>
    <t>Oct</t>
  </si>
  <si>
    <t>Nov</t>
  </si>
  <si>
    <t>Dec</t>
  </si>
  <si>
    <t>Date​: 
(កាលបរិច្ឆេទ)</t>
  </si>
  <si>
    <t xml:space="preserve"> </t>
  </si>
  <si>
    <t>កាលបរិច្ឆេទ ៖</t>
  </si>
  <si>
    <t>Kleng Kong</t>
  </si>
  <si>
    <t>Trea</t>
  </si>
  <si>
    <t>Brasna Touch</t>
  </si>
  <si>
    <t>Kdampuk</t>
  </si>
  <si>
    <t>Somnoy</t>
  </si>
  <si>
    <t>Thnong</t>
  </si>
  <si>
    <t>Tamoa</t>
  </si>
  <si>
    <t>Tahel Kor</t>
  </si>
  <si>
    <t>Tahel Khor</t>
  </si>
  <si>
    <t>CH.Krom</t>
  </si>
  <si>
    <t>CH.loer</t>
  </si>
  <si>
    <t>Antreak</t>
  </si>
  <si>
    <t>Taket</t>
  </si>
  <si>
    <t>Rusey Tatoeung</t>
  </si>
  <si>
    <t>SHGs Progress</t>
  </si>
  <si>
    <t>#</t>
  </si>
  <si>
    <t>Total16oldvillages</t>
  </si>
  <si>
    <t>Other:​
(ផ្សេងៗ)</t>
  </si>
  <si>
    <t>ក្រុម ៖</t>
  </si>
  <si>
    <t>Group:</t>
  </si>
</sst>
</file>

<file path=xl/styles.xml><?xml version="1.0" encoding="utf-8"?>
<styleSheet xmlns="http://schemas.openxmlformats.org/spreadsheetml/2006/main">
  <numFmts count="2">
    <numFmt numFmtId="164" formatCode="dd\-mmm\-yy"/>
    <numFmt numFmtId="165" formatCode="[$-F800]dddd\,\ mmmm\ dd\,\ yyyy"/>
  </numFmts>
  <fonts count="13">
    <font>
      <sz val="12"/>
      <color indexed="8"/>
      <name val="Verdana"/>
    </font>
    <font>
      <sz val="10"/>
      <color indexed="8"/>
      <name val="Helvetica"/>
    </font>
    <font>
      <sz val="9"/>
      <color indexed="8"/>
      <name val="Khmer OS Battambang"/>
    </font>
    <font>
      <sz val="12"/>
      <color indexed="8"/>
      <name val="Verdana"/>
      <family val="2"/>
    </font>
    <font>
      <sz val="12"/>
      <color indexed="8"/>
      <name val="Helvetica"/>
    </font>
    <font>
      <sz val="9"/>
      <color indexed="8"/>
      <name val="Helvetica"/>
    </font>
    <font>
      <b/>
      <sz val="9"/>
      <color indexed="8"/>
      <name val="Khmer OS Battambang"/>
    </font>
    <font>
      <sz val="18"/>
      <color indexed="8"/>
      <name val="Khmer OS Muol Light"/>
    </font>
    <font>
      <b/>
      <sz val="9"/>
      <color indexed="8"/>
      <name val="Helvetica"/>
    </font>
    <font>
      <sz val="9"/>
      <color indexed="8"/>
      <name val="Khmer OS Muol Light"/>
    </font>
    <font>
      <b/>
      <sz val="9"/>
      <color indexed="8"/>
      <name val="Khmer OS Muol Light"/>
    </font>
    <font>
      <sz val="11"/>
      <color indexed="8"/>
      <name val="Khmer OS Muol Light"/>
    </font>
    <font>
      <sz val="11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7"/>
        <bgColor auto="1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theme="1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46">
    <xf numFmtId="0" fontId="0" fillId="0" borderId="0" xfId="0" applyFont="1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4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7" fillId="0" borderId="0" xfId="0" applyNumberFormat="1" applyFont="1" applyAlignment="1">
      <alignment vertical="top" wrapText="1"/>
    </xf>
    <xf numFmtId="0" fontId="7" fillId="0" borderId="0" xfId="0" applyFont="1" applyAlignment="1">
      <alignment vertical="top" wrapText="1"/>
    </xf>
    <xf numFmtId="0" fontId="6" fillId="3" borderId="1" xfId="0" applyNumberFormat="1" applyFont="1" applyFill="1" applyBorder="1" applyAlignment="1">
      <alignment vertical="center" wrapText="1"/>
    </xf>
    <xf numFmtId="0" fontId="4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6" fillId="3" borderId="1" xfId="0" applyNumberFormat="1" applyFont="1" applyFill="1" applyBorder="1" applyAlignment="1">
      <alignment horizontal="right" vertical="top" wrapText="1"/>
    </xf>
    <xf numFmtId="0" fontId="6" fillId="3" borderId="1" xfId="0" applyNumberFormat="1" applyFont="1" applyFill="1" applyBorder="1" applyAlignment="1">
      <alignment horizontal="left" vertical="center" wrapText="1"/>
    </xf>
    <xf numFmtId="0" fontId="6" fillId="3" borderId="1" xfId="0" applyNumberFormat="1" applyFont="1" applyFill="1" applyBorder="1" applyAlignment="1">
      <alignment vertical="top" wrapText="1"/>
    </xf>
    <xf numFmtId="0" fontId="9" fillId="0" borderId="12" xfId="0" applyFont="1" applyBorder="1" applyAlignment="1">
      <alignment vertical="top" wrapText="1"/>
    </xf>
    <xf numFmtId="0" fontId="9" fillId="0" borderId="13" xfId="0" applyFont="1" applyBorder="1" applyAlignment="1">
      <alignment vertical="top" wrapText="1"/>
    </xf>
    <xf numFmtId="0" fontId="5" fillId="0" borderId="15" xfId="0" applyNumberFormat="1" applyFont="1" applyBorder="1" applyAlignment="1">
      <alignment vertical="top" wrapText="1"/>
    </xf>
    <xf numFmtId="0" fontId="5" fillId="0" borderId="3" xfId="0" applyNumberFormat="1" applyFont="1" applyBorder="1" applyAlignment="1">
      <alignment vertical="top" wrapText="1"/>
    </xf>
    <xf numFmtId="0" fontId="2" fillId="0" borderId="18" xfId="0" applyNumberFormat="1" applyFont="1" applyBorder="1" applyAlignment="1">
      <alignment vertical="top" wrapText="1"/>
    </xf>
    <xf numFmtId="0" fontId="2" fillId="0" borderId="19" xfId="0" applyNumberFormat="1" applyFont="1" applyBorder="1" applyAlignment="1">
      <alignment vertical="top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3" borderId="4" xfId="0" applyNumberFormat="1" applyFont="1" applyFill="1" applyBorder="1" applyAlignment="1">
      <alignment vertical="top" wrapText="1"/>
    </xf>
    <xf numFmtId="0" fontId="6" fillId="3" borderId="4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2" fillId="0" borderId="1" xfId="0" applyNumberFormat="1" applyFont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left" vertical="top" wrapText="1"/>
    </xf>
    <xf numFmtId="0" fontId="2" fillId="0" borderId="1" xfId="0" applyNumberFormat="1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2" borderId="1" xfId="0" applyNumberFormat="1" applyFont="1" applyFill="1" applyBorder="1" applyAlignment="1">
      <alignment horizontal="center" vertical="top" wrapText="1"/>
    </xf>
    <xf numFmtId="0" fontId="2" fillId="2" borderId="1" xfId="0" applyNumberFormat="1" applyFont="1" applyFill="1" applyBorder="1" applyAlignment="1">
      <alignment horizontal="left" vertical="top" wrapText="1"/>
    </xf>
    <xf numFmtId="0" fontId="2" fillId="2" borderId="1" xfId="0" applyNumberFormat="1" applyFont="1" applyFill="1" applyBorder="1" applyAlignment="1">
      <alignment vertical="top" wrapText="1"/>
    </xf>
    <xf numFmtId="0" fontId="8" fillId="3" borderId="2" xfId="0" applyNumberFormat="1" applyFont="1" applyFill="1" applyBorder="1" applyAlignment="1">
      <alignment vertical="center" wrapText="1"/>
    </xf>
    <xf numFmtId="0" fontId="5" fillId="0" borderId="10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5" fillId="0" borderId="4" xfId="0" applyFont="1" applyBorder="1" applyAlignment="1">
      <alignment horizontal="left" vertical="top" wrapText="1"/>
    </xf>
    <xf numFmtId="0" fontId="9" fillId="0" borderId="5" xfId="0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2" fillId="0" borderId="17" xfId="0" applyFont="1" applyBorder="1" applyAlignment="1">
      <alignment horizontal="left" vertical="top" wrapText="1"/>
    </xf>
    <xf numFmtId="0" fontId="7" fillId="0" borderId="5" xfId="0" applyFont="1" applyBorder="1" applyAlignment="1">
      <alignment vertical="top" wrapText="1"/>
    </xf>
    <xf numFmtId="0" fontId="2" fillId="0" borderId="20" xfId="0" applyFont="1" applyBorder="1" applyAlignment="1">
      <alignment vertical="top" wrapText="1"/>
    </xf>
    <xf numFmtId="0" fontId="2" fillId="6" borderId="2" xfId="0" applyNumberFormat="1" applyFont="1" applyFill="1" applyBorder="1" applyAlignment="1">
      <alignment vertical="center"/>
    </xf>
    <xf numFmtId="0" fontId="2" fillId="6" borderId="15" xfId="0" applyNumberFormat="1" applyFont="1" applyFill="1" applyBorder="1" applyAlignment="1">
      <alignment vertical="top"/>
    </xf>
    <xf numFmtId="0" fontId="2" fillId="6" borderId="14" xfId="0" applyNumberFormat="1" applyFont="1" applyFill="1" applyBorder="1" applyAlignment="1">
      <alignment vertical="top"/>
    </xf>
    <xf numFmtId="0" fontId="1" fillId="6" borderId="14" xfId="0" applyNumberFormat="1" applyFont="1" applyFill="1" applyBorder="1" applyAlignment="1">
      <alignment vertical="top"/>
    </xf>
    <xf numFmtId="0" fontId="1" fillId="6" borderId="6" xfId="0" applyNumberFormat="1" applyFont="1" applyFill="1" applyBorder="1" applyAlignment="1">
      <alignment vertical="top"/>
    </xf>
    <xf numFmtId="0" fontId="5" fillId="4" borderId="23" xfId="0" applyNumberFormat="1" applyFont="1" applyFill="1" applyBorder="1" applyAlignment="1">
      <alignment vertical="top" wrapText="1"/>
    </xf>
    <xf numFmtId="0" fontId="5" fillId="4" borderId="22" xfId="0" applyNumberFormat="1" applyFont="1" applyFill="1" applyBorder="1" applyAlignment="1">
      <alignment vertical="top" wrapText="1"/>
    </xf>
    <xf numFmtId="0" fontId="5" fillId="4" borderId="9" xfId="0" applyNumberFormat="1" applyFont="1" applyFill="1" applyBorder="1" applyAlignment="1">
      <alignment vertical="top" wrapText="1"/>
    </xf>
    <xf numFmtId="0" fontId="11" fillId="5" borderId="2" xfId="0" applyNumberFormat="1" applyFont="1" applyFill="1" applyBorder="1" applyAlignment="1">
      <alignment vertical="center"/>
    </xf>
    <xf numFmtId="0" fontId="11" fillId="5" borderId="15" xfId="0" applyNumberFormat="1" applyFont="1" applyFill="1" applyBorder="1" applyAlignment="1">
      <alignment vertical="center" wrapText="1"/>
    </xf>
    <xf numFmtId="0" fontId="11" fillId="5" borderId="22" xfId="0" applyNumberFormat="1" applyFont="1" applyFill="1" applyBorder="1" applyAlignment="1">
      <alignment vertical="center"/>
    </xf>
    <xf numFmtId="0" fontId="11" fillId="5" borderId="22" xfId="0" applyNumberFormat="1" applyFont="1" applyFill="1" applyBorder="1" applyAlignment="1">
      <alignment vertical="center" wrapText="1"/>
    </xf>
    <xf numFmtId="0" fontId="11" fillId="5" borderId="22" xfId="0" applyNumberFormat="1" applyFont="1" applyFill="1" applyBorder="1" applyAlignment="1">
      <alignment vertical="top" wrapText="1"/>
    </xf>
    <xf numFmtId="0" fontId="11" fillId="5" borderId="9" xfId="0" applyNumberFormat="1" applyFont="1" applyFill="1" applyBorder="1" applyAlignment="1">
      <alignment vertical="top" wrapText="1"/>
    </xf>
    <xf numFmtId="0" fontId="9" fillId="0" borderId="5" xfId="0" applyFont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0" fontId="1" fillId="0" borderId="5" xfId="0" applyNumberFormat="1" applyFont="1" applyBorder="1" applyAlignment="1">
      <alignment horizontal="left" wrapText="1"/>
    </xf>
    <xf numFmtId="0" fontId="10" fillId="0" borderId="15" xfId="0" applyNumberFormat="1" applyFont="1" applyBorder="1" applyAlignment="1">
      <alignment wrapText="1"/>
    </xf>
    <xf numFmtId="0" fontId="2" fillId="0" borderId="15" xfId="0" applyNumberFormat="1" applyFont="1" applyBorder="1" applyAlignment="1">
      <alignment wrapText="1"/>
    </xf>
    <xf numFmtId="0" fontId="6" fillId="0" borderId="15" xfId="0" applyNumberFormat="1" applyFont="1" applyBorder="1" applyAlignment="1">
      <alignment wrapText="1"/>
    </xf>
    <xf numFmtId="0" fontId="8" fillId="3" borderId="3" xfId="0" applyFont="1" applyFill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8" fillId="3" borderId="3" xfId="0" applyFont="1" applyFill="1" applyBorder="1" applyAlignment="1">
      <alignment vertical="top" wrapText="1"/>
    </xf>
    <xf numFmtId="0" fontId="5" fillId="0" borderId="7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6" fillId="0" borderId="16" xfId="0" applyFont="1" applyBorder="1" applyAlignment="1">
      <alignment horizontal="left" wrapText="1"/>
    </xf>
    <xf numFmtId="0" fontId="2" fillId="0" borderId="24" xfId="0" applyNumberFormat="1" applyFont="1" applyBorder="1" applyAlignment="1">
      <alignment wrapText="1"/>
    </xf>
    <xf numFmtId="0" fontId="5" fillId="0" borderId="12" xfId="0" applyNumberFormat="1" applyFont="1" applyBorder="1" applyAlignment="1">
      <alignment vertical="top" wrapText="1"/>
    </xf>
    <xf numFmtId="0" fontId="5" fillId="0" borderId="13" xfId="0" applyNumberFormat="1" applyFont="1" applyBorder="1" applyAlignment="1">
      <alignment vertical="top" wrapText="1"/>
    </xf>
    <xf numFmtId="0" fontId="2" fillId="6" borderId="24" xfId="0" applyNumberFormat="1" applyFont="1" applyFill="1" applyBorder="1" applyAlignment="1">
      <alignment vertical="center"/>
    </xf>
    <xf numFmtId="0" fontId="2" fillId="6" borderId="12" xfId="0" applyNumberFormat="1" applyFont="1" applyFill="1" applyBorder="1" applyAlignment="1">
      <alignment vertical="top"/>
    </xf>
    <xf numFmtId="0" fontId="2" fillId="6" borderId="25" xfId="0" applyNumberFormat="1" applyFont="1" applyFill="1" applyBorder="1" applyAlignment="1">
      <alignment vertical="top"/>
    </xf>
    <xf numFmtId="0" fontId="1" fillId="6" borderId="12" xfId="0" applyNumberFormat="1" applyFont="1" applyFill="1" applyBorder="1" applyAlignment="1">
      <alignment vertical="top"/>
    </xf>
    <xf numFmtId="0" fontId="1" fillId="6" borderId="13" xfId="0" applyNumberFormat="1" applyFont="1" applyFill="1" applyBorder="1" applyAlignment="1">
      <alignment vertical="top"/>
    </xf>
    <xf numFmtId="0" fontId="2" fillId="0" borderId="21" xfId="0" applyNumberFormat="1" applyFont="1" applyBorder="1" applyAlignment="1">
      <alignment vertical="top" wrapText="1"/>
    </xf>
    <xf numFmtId="0" fontId="8" fillId="3" borderId="13" xfId="0" applyFont="1" applyFill="1" applyBorder="1" applyAlignment="1">
      <alignment vertical="center" wrapText="1"/>
    </xf>
    <xf numFmtId="0" fontId="6" fillId="3" borderId="7" xfId="0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3" borderId="7" xfId="0" applyNumberFormat="1" applyFont="1" applyFill="1" applyBorder="1" applyAlignment="1">
      <alignment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5" fontId="1" fillId="0" borderId="0" xfId="0" applyNumberFormat="1" applyFont="1" applyBorder="1" applyAlignment="1">
      <alignment wrapText="1"/>
    </xf>
    <xf numFmtId="164" fontId="5" fillId="0" borderId="26" xfId="0" applyNumberFormat="1" applyFont="1" applyBorder="1" applyAlignment="1">
      <alignment horizontal="center" vertical="center" wrapText="1"/>
    </xf>
    <xf numFmtId="0" fontId="5" fillId="0" borderId="26" xfId="0" applyFont="1" applyBorder="1" applyAlignment="1">
      <alignment vertical="top" wrapText="1"/>
    </xf>
    <xf numFmtId="0" fontId="5" fillId="0" borderId="27" xfId="0" applyFont="1" applyBorder="1" applyAlignment="1">
      <alignment vertical="top" wrapText="1"/>
    </xf>
    <xf numFmtId="0" fontId="5" fillId="0" borderId="28" xfId="0" applyFont="1" applyBorder="1" applyAlignment="1">
      <alignment vertical="top" wrapText="1"/>
    </xf>
    <xf numFmtId="0" fontId="0" fillId="0" borderId="0" xfId="0" applyFont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0" fontId="6" fillId="3" borderId="2" xfId="0" applyNumberFormat="1" applyFont="1" applyFill="1" applyBorder="1" applyAlignment="1">
      <alignment vertical="center" wrapText="1"/>
    </xf>
    <xf numFmtId="0" fontId="6" fillId="3" borderId="15" xfId="0" applyNumberFormat="1" applyFont="1" applyFill="1" applyBorder="1" applyAlignment="1">
      <alignment vertical="center" wrapText="1"/>
    </xf>
    <xf numFmtId="0" fontId="6" fillId="3" borderId="15" xfId="0" applyNumberFormat="1" applyFont="1" applyFill="1" applyBorder="1" applyAlignment="1">
      <alignment vertical="top" wrapText="1"/>
    </xf>
    <xf numFmtId="0" fontId="6" fillId="3" borderId="29" xfId="0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0" fontId="5" fillId="0" borderId="15" xfId="0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2" fillId="0" borderId="15" xfId="0" applyFont="1" applyBorder="1" applyAlignment="1">
      <alignment horizontal="left" vertical="top" wrapText="1"/>
    </xf>
    <xf numFmtId="0" fontId="5" fillId="0" borderId="12" xfId="0" applyFont="1" applyBorder="1" applyAlignment="1">
      <alignment vertical="top" wrapText="1"/>
    </xf>
    <xf numFmtId="0" fontId="1" fillId="0" borderId="16" xfId="0" applyNumberFormat="1" applyFont="1" applyBorder="1" applyAlignment="1">
      <alignment vertical="top" wrapText="1"/>
    </xf>
    <xf numFmtId="0" fontId="1" fillId="0" borderId="0" xfId="0" applyNumberFormat="1" applyFont="1" applyBorder="1" applyAlignment="1">
      <alignment vertical="top" wrapText="1"/>
    </xf>
    <xf numFmtId="0" fontId="6" fillId="3" borderId="9" xfId="0" applyNumberFormat="1" applyFont="1" applyFill="1" applyBorder="1" applyAlignment="1">
      <alignment horizontal="center" vertical="center"/>
    </xf>
    <xf numFmtId="0" fontId="5" fillId="0" borderId="30" xfId="0" applyFont="1" applyBorder="1" applyAlignment="1">
      <alignment horizontal="left" vertical="top" wrapText="1"/>
    </xf>
    <xf numFmtId="0" fontId="8" fillId="3" borderId="31" xfId="0" applyFont="1" applyFill="1" applyBorder="1" applyAlignment="1">
      <alignment horizontal="left" vertical="top" wrapText="1"/>
    </xf>
    <xf numFmtId="0" fontId="5" fillId="0" borderId="31" xfId="0" applyFont="1" applyBorder="1" applyAlignment="1">
      <alignment vertical="top" wrapText="1"/>
    </xf>
    <xf numFmtId="0" fontId="5" fillId="0" borderId="31" xfId="0" applyFont="1" applyBorder="1" applyAlignment="1">
      <alignment horizontal="left" vertical="top" wrapText="1"/>
    </xf>
    <xf numFmtId="0" fontId="8" fillId="3" borderId="31" xfId="0" applyFont="1" applyFill="1" applyBorder="1" applyAlignment="1">
      <alignment vertical="top" wrapText="1"/>
    </xf>
    <xf numFmtId="0" fontId="8" fillId="3" borderId="31" xfId="0" applyFont="1" applyFill="1" applyBorder="1" applyAlignment="1">
      <alignment vertical="center" wrapText="1"/>
    </xf>
    <xf numFmtId="0" fontId="2" fillId="6" borderId="2" xfId="0" applyNumberFormat="1" applyFont="1" applyFill="1" applyBorder="1" applyAlignment="1">
      <alignment horizontal="left" vertical="center"/>
    </xf>
    <xf numFmtId="0" fontId="2" fillId="6" borderId="15" xfId="0" applyNumberFormat="1" applyFont="1" applyFill="1" applyBorder="1" applyAlignment="1">
      <alignment horizontal="left" vertical="center"/>
    </xf>
    <xf numFmtId="0" fontId="2" fillId="6" borderId="3" xfId="0" applyNumberFormat="1" applyFont="1" applyFill="1" applyBorder="1" applyAlignment="1">
      <alignment horizontal="left" vertical="center"/>
    </xf>
    <xf numFmtId="0" fontId="8" fillId="0" borderId="24" xfId="0" applyNumberFormat="1" applyFont="1" applyBorder="1" applyAlignment="1">
      <alignment horizontal="center" vertical="center" wrapText="1"/>
    </xf>
    <xf numFmtId="0" fontId="8" fillId="0" borderId="12" xfId="0" applyNumberFormat="1" applyFont="1" applyBorder="1" applyAlignment="1">
      <alignment horizontal="center" vertical="center" wrapText="1"/>
    </xf>
    <xf numFmtId="0" fontId="8" fillId="0" borderId="13" xfId="0" applyNumberFormat="1" applyFont="1" applyBorder="1" applyAlignment="1">
      <alignment horizontal="center" vertical="center" wrapText="1"/>
    </xf>
    <xf numFmtId="0" fontId="6" fillId="3" borderId="9" xfId="0" applyNumberFormat="1" applyFont="1" applyFill="1" applyBorder="1" applyAlignment="1">
      <alignment horizontal="center" vertical="center"/>
    </xf>
    <xf numFmtId="0" fontId="6" fillId="3" borderId="8" xfId="0" applyNumberFormat="1" applyFont="1" applyFill="1" applyBorder="1" applyAlignment="1">
      <alignment horizontal="center" vertical="center" wrapText="1"/>
    </xf>
    <xf numFmtId="0" fontId="6" fillId="3" borderId="32" xfId="0" applyNumberFormat="1" applyFont="1" applyFill="1" applyBorder="1" applyAlignment="1">
      <alignment vertical="center" wrapText="1"/>
    </xf>
    <xf numFmtId="0" fontId="2" fillId="6" borderId="15" xfId="0" applyNumberFormat="1" applyFont="1" applyFill="1" applyBorder="1" applyAlignment="1">
      <alignment vertical="center"/>
    </xf>
    <xf numFmtId="0" fontId="2" fillId="6" borderId="3" xfId="0" applyNumberFormat="1" applyFont="1" applyFill="1" applyBorder="1" applyAlignment="1">
      <alignment vertical="center"/>
    </xf>
    <xf numFmtId="0" fontId="5" fillId="0" borderId="33" xfId="0" applyFont="1" applyBorder="1" applyAlignment="1">
      <alignment horizontal="left" vertical="top" wrapText="1"/>
    </xf>
    <xf numFmtId="0" fontId="0" fillId="0" borderId="9" xfId="0" applyFont="1" applyBorder="1" applyAlignment="1">
      <alignment vertical="top" wrapText="1"/>
    </xf>
    <xf numFmtId="0" fontId="0" fillId="0" borderId="34" xfId="0" applyFont="1" applyBorder="1" applyAlignment="1">
      <alignment vertical="top" wrapText="1"/>
    </xf>
    <xf numFmtId="0" fontId="0" fillId="0" borderId="35" xfId="0" applyFont="1" applyBorder="1" applyAlignment="1">
      <alignment vertical="top" wrapText="1"/>
    </xf>
    <xf numFmtId="0" fontId="0" fillId="0" borderId="36" xfId="0" applyFont="1" applyBorder="1" applyAlignment="1">
      <alignment vertical="top" wrapText="1"/>
    </xf>
    <xf numFmtId="0" fontId="12" fillId="0" borderId="37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top" wrapText="1"/>
    </xf>
    <xf numFmtId="0" fontId="12" fillId="0" borderId="0" xfId="0" applyFont="1" applyBorder="1" applyAlignment="1">
      <alignment vertical="top" wrapText="1"/>
    </xf>
    <xf numFmtId="0" fontId="12" fillId="0" borderId="38" xfId="0" applyFont="1" applyBorder="1" applyAlignment="1">
      <alignment vertical="top" wrapText="1"/>
    </xf>
    <xf numFmtId="0" fontId="12" fillId="0" borderId="0" xfId="0" applyNumberFormat="1" applyFont="1" applyBorder="1" applyAlignment="1">
      <alignment vertical="top" wrapText="1"/>
    </xf>
    <xf numFmtId="0" fontId="0" fillId="0" borderId="39" xfId="0" applyFont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0" borderId="38" xfId="0" applyFont="1" applyBorder="1" applyAlignment="1">
      <alignment vertical="top" wrapText="1"/>
    </xf>
    <xf numFmtId="0" fontId="0" fillId="0" borderId="40" xfId="0" applyFont="1" applyBorder="1" applyAlignment="1">
      <alignment vertical="top" wrapText="1"/>
    </xf>
    <xf numFmtId="0" fontId="0" fillId="0" borderId="41" xfId="0" applyFont="1" applyBorder="1" applyAlignment="1">
      <alignment vertical="top" wrapText="1"/>
    </xf>
    <xf numFmtId="0" fontId="0" fillId="0" borderId="42" xfId="0" applyFont="1" applyBorder="1" applyAlignment="1">
      <alignment vertical="top" wrapText="1"/>
    </xf>
    <xf numFmtId="0" fontId="0" fillId="0" borderId="43" xfId="0" applyFont="1" applyBorder="1" applyAlignment="1">
      <alignment vertical="top" wrapText="1"/>
    </xf>
    <xf numFmtId="0" fontId="0" fillId="0" borderId="44" xfId="0" applyFont="1" applyBorder="1" applyAlignment="1">
      <alignment vertical="top" wrapText="1"/>
    </xf>
    <xf numFmtId="0" fontId="0" fillId="0" borderId="45" xfId="0" applyFont="1" applyBorder="1" applyAlignment="1">
      <alignment vertical="top" wrapText="1"/>
    </xf>
    <xf numFmtId="0" fontId="0" fillId="0" borderId="46" xfId="0" applyFont="1" applyBorder="1" applyAlignment="1">
      <alignment vertical="top" wrapText="1"/>
    </xf>
    <xf numFmtId="0" fontId="0" fillId="0" borderId="47" xfId="0" applyFont="1" applyBorder="1" applyAlignment="1">
      <alignment vertical="top" wrapText="1"/>
    </xf>
    <xf numFmtId="0" fontId="12" fillId="0" borderId="48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47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top" wrapText="1"/>
    </xf>
    <xf numFmtId="0" fontId="0" fillId="0" borderId="49" xfId="0" applyFont="1" applyBorder="1" applyAlignment="1">
      <alignment vertical="top" wrapText="1"/>
    </xf>
    <xf numFmtId="0" fontId="0" fillId="0" borderId="50" xfId="0" applyFont="1" applyBorder="1" applyAlignment="1">
      <alignment vertical="top" wrapText="1"/>
    </xf>
    <xf numFmtId="0" fontId="0" fillId="0" borderId="51" xfId="0" applyFont="1" applyBorder="1" applyAlignment="1">
      <alignment vertical="top" wrapText="1"/>
    </xf>
  </cellXfs>
  <cellStyles count="1">
    <cellStyle name="Normal" xfId="0" builtinId="0"/>
  </cellStyles>
  <dxfs count="471"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alignment horizontal="general" vertical="top" textRotation="0" wrapText="1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alignment horizontal="center" vertical="center" textRotation="0" wrapText="1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alignment horizontal="general" vertical="top" textRotation="0" wrapText="1" indent="0" relativeIndent="0" justifyLastLine="0" shrinkToFit="0" mergeCell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Helvetica"/>
        <scheme val="none"/>
      </font>
      <alignment horizontal="general" vertical="top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color rgb="FF000000"/>
      </font>
      <fill>
        <patternFill patternType="solid">
          <fgColor indexed="13"/>
          <bgColor indexed="16"/>
        </patternFill>
      </fill>
    </dxf>
    <dxf>
      <font>
        <color rgb="FF000000"/>
      </font>
      <fill>
        <patternFill patternType="solid">
          <fgColor indexed="13"/>
          <bgColor indexed="15"/>
        </patternFill>
      </fill>
    </dxf>
    <dxf>
      <font>
        <color rgb="FF000000"/>
      </font>
      <fill>
        <patternFill patternType="solid">
          <fgColor indexed="13"/>
          <bgColor indexed="14"/>
        </patternFill>
      </fill>
    </dxf>
    <dxf>
      <font>
        <strike val="0"/>
        <outline val="0"/>
        <shadow val="0"/>
        <u val="none"/>
        <vertAlign val="baseline"/>
        <sz val="11"/>
        <color indexed="8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alignment horizontal="center" vertical="center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alignment horizontal="general" vertical="top" textRotation="0" wrapText="1" indent="0" relativeIndent="0" justifyLastLine="0" shrinkToFit="0" mergeCell="0" readingOrder="0"/>
    </dxf>
    <dxf>
      <border outline="0">
        <top style="thin">
          <color indexed="8"/>
        </top>
      </border>
    </dxf>
    <dxf>
      <border outline="0">
        <left style="thin">
          <color indexed="8"/>
        </lef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border outline="0"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border outline="0">
        <top style="thin">
          <color indexed="8"/>
        </top>
      </border>
    </dxf>
    <dxf>
      <border outline="0">
        <left style="thin">
          <color indexed="8"/>
        </lef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alignment horizontal="general" vertical="top" textRotation="0" wrapText="1" indent="0" relativeIndent="0" justifyLastLine="0" shrinkToFit="0" mergeCell="0" readingOrder="0"/>
    </dxf>
    <dxf>
      <border outline="0"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Khmer OS Battambang"/>
        <scheme val="none"/>
      </font>
      <numFmt numFmtId="0" formatCode="General"/>
      <fill>
        <patternFill patternType="solid">
          <fgColor indexed="64"/>
          <bgColor indexed="17"/>
        </patternFill>
      </fill>
      <alignment horizontal="center" vertical="center" textRotation="0" wrapText="1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BCCCB"/>
      <rgbColor rgb="FFAAAAAA"/>
      <rgbColor rgb="FFFEFEFE"/>
      <rgbColor rgb="FFEAEAEA"/>
      <rgbColor rgb="00000000"/>
      <rgbColor rgb="E5FFFC98"/>
      <rgbColor rgb="E5AFE489"/>
      <rgbColor rgb="E588CCFF"/>
      <rgbColor rgb="FFBFBFBF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SHGs Progress Marker 14 new target villages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'SHG PM Summary'!$B$4</c:f>
              <c:strCache>
                <c:ptCount val="1"/>
                <c:pt idx="0">
                  <c:v>Kleng Kong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Summary'!$C$4:$E$4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'SHG PM Summary'!$B$5</c:f>
              <c:strCache>
                <c:ptCount val="1"/>
                <c:pt idx="0">
                  <c:v>Trea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Summary'!$C$5:$E$5</c:f>
              <c:numCache>
                <c:formatCode>General</c:formatCode>
                <c:ptCount val="3"/>
              </c:numCache>
            </c:numRef>
          </c:val>
        </c:ser>
        <c:ser>
          <c:idx val="2"/>
          <c:order val="2"/>
          <c:tx>
            <c:strRef>
              <c:f>'SHG PM Summary'!$B$6</c:f>
              <c:strCache>
                <c:ptCount val="1"/>
                <c:pt idx="0">
                  <c:v>Brasna Touch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Summary'!$C$6:$E$6</c:f>
              <c:numCache>
                <c:formatCode>General</c:formatCode>
                <c:ptCount val="3"/>
              </c:numCache>
            </c:numRef>
          </c:val>
        </c:ser>
        <c:ser>
          <c:idx val="3"/>
          <c:order val="3"/>
          <c:tx>
            <c:strRef>
              <c:f>'SHG PM Summary'!$B$7</c:f>
              <c:strCache>
                <c:ptCount val="1"/>
                <c:pt idx="0">
                  <c:v>Kdampuk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Summary'!$C$7:$E$7</c:f>
              <c:numCache>
                <c:formatCode>General</c:formatCode>
                <c:ptCount val="3"/>
              </c:numCache>
            </c:numRef>
          </c:val>
        </c:ser>
        <c:ser>
          <c:idx val="4"/>
          <c:order val="4"/>
          <c:tx>
            <c:strRef>
              <c:f>'SHG PM Summary'!$B$8</c:f>
              <c:strCache>
                <c:ptCount val="1"/>
                <c:pt idx="0">
                  <c:v>Somnoy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Summary'!$C$8:$E$8</c:f>
              <c:numCache>
                <c:formatCode>General</c:formatCode>
                <c:ptCount val="3"/>
              </c:numCache>
            </c:numRef>
          </c:val>
        </c:ser>
        <c:ser>
          <c:idx val="5"/>
          <c:order val="5"/>
          <c:tx>
            <c:strRef>
              <c:f>'SHG PM Summary'!$B$9</c:f>
              <c:strCache>
                <c:ptCount val="1"/>
                <c:pt idx="0">
                  <c:v>Thnong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Summary'!$C$9:$E$9</c:f>
              <c:numCache>
                <c:formatCode>General</c:formatCode>
                <c:ptCount val="3"/>
              </c:numCache>
            </c:numRef>
          </c:val>
        </c:ser>
        <c:ser>
          <c:idx val="6"/>
          <c:order val="6"/>
          <c:tx>
            <c:strRef>
              <c:f>'SHG PM Summary'!$B$10</c:f>
              <c:strCache>
                <c:ptCount val="1"/>
                <c:pt idx="0">
                  <c:v>Tamoa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Summary'!$C$10:$E$10</c:f>
              <c:numCache>
                <c:formatCode>General</c:formatCode>
                <c:ptCount val="3"/>
              </c:numCache>
            </c:numRef>
          </c:val>
        </c:ser>
        <c:ser>
          <c:idx val="7"/>
          <c:order val="7"/>
          <c:tx>
            <c:strRef>
              <c:f>'SHG PM Summary'!$B$11</c:f>
              <c:strCache>
                <c:ptCount val="1"/>
                <c:pt idx="0">
                  <c:v>Tahel Kor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Summary'!$C$11:$E$11</c:f>
              <c:numCache>
                <c:formatCode>General</c:formatCode>
                <c:ptCount val="3"/>
              </c:numCache>
            </c:numRef>
          </c:val>
        </c:ser>
        <c:ser>
          <c:idx val="8"/>
          <c:order val="8"/>
          <c:tx>
            <c:strRef>
              <c:f>'SHG PM Summary'!$B$12</c:f>
              <c:strCache>
                <c:ptCount val="1"/>
                <c:pt idx="0">
                  <c:v>Tahel Khor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Summary'!$C$12:$E$12</c:f>
              <c:numCache>
                <c:formatCode>General</c:formatCode>
                <c:ptCount val="3"/>
              </c:numCache>
            </c:numRef>
          </c:val>
        </c:ser>
        <c:ser>
          <c:idx val="9"/>
          <c:order val="9"/>
          <c:tx>
            <c:strRef>
              <c:f>'SHG PM Summary'!$B$13</c:f>
              <c:strCache>
                <c:ptCount val="1"/>
                <c:pt idx="0">
                  <c:v>CH.Krom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Summary'!$C$13:$E$13</c:f>
              <c:numCache>
                <c:formatCode>General</c:formatCode>
                <c:ptCount val="3"/>
              </c:numCache>
            </c:numRef>
          </c:val>
        </c:ser>
        <c:ser>
          <c:idx val="10"/>
          <c:order val="10"/>
          <c:tx>
            <c:strRef>
              <c:f>'SHG PM Summary'!$B$14</c:f>
              <c:strCache>
                <c:ptCount val="1"/>
                <c:pt idx="0">
                  <c:v>CH.loer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Summary'!$C$14:$E$14</c:f>
              <c:numCache>
                <c:formatCode>General</c:formatCode>
                <c:ptCount val="3"/>
              </c:numCache>
            </c:numRef>
          </c:val>
        </c:ser>
        <c:ser>
          <c:idx val="11"/>
          <c:order val="11"/>
          <c:tx>
            <c:strRef>
              <c:f>'SHG PM Summary'!$B$15</c:f>
              <c:strCache>
                <c:ptCount val="1"/>
                <c:pt idx="0">
                  <c:v>Antreak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Summary'!$C$15:$E$15</c:f>
              <c:numCache>
                <c:formatCode>General</c:formatCode>
                <c:ptCount val="3"/>
              </c:numCache>
            </c:numRef>
          </c:val>
        </c:ser>
        <c:ser>
          <c:idx val="12"/>
          <c:order val="12"/>
          <c:tx>
            <c:strRef>
              <c:f>'SHG PM Summary'!$B$16</c:f>
              <c:strCache>
                <c:ptCount val="1"/>
                <c:pt idx="0">
                  <c:v>Taket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Summary'!$C$16:$E$16</c:f>
              <c:numCache>
                <c:formatCode>General</c:formatCode>
                <c:ptCount val="3"/>
              </c:numCache>
            </c:numRef>
          </c:val>
        </c:ser>
        <c:ser>
          <c:idx val="13"/>
          <c:order val="13"/>
          <c:tx>
            <c:strRef>
              <c:f>'SHG PM Summary'!$B$17</c:f>
              <c:strCache>
                <c:ptCount val="1"/>
                <c:pt idx="0">
                  <c:v>Rusey Tatoeung</c:v>
                </c:pt>
              </c:strCache>
            </c:strRef>
          </c:tx>
          <c:cat>
            <c:strRef>
              <c:f>'SHG PM Summary'!$C$3:$E$3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'SHG PM Summary'!$C$17:$E$17</c:f>
              <c:numCache>
                <c:formatCode>General</c:formatCode>
                <c:ptCount val="3"/>
              </c:numCache>
            </c:numRef>
          </c:val>
        </c:ser>
        <c:marker val="1"/>
        <c:axId val="35234944"/>
        <c:axId val="35236480"/>
      </c:lineChart>
      <c:catAx>
        <c:axId val="35234944"/>
        <c:scaling>
          <c:orientation val="minMax"/>
        </c:scaling>
        <c:axPos val="b"/>
        <c:majorTickMark val="none"/>
        <c:tickLblPos val="nextTo"/>
        <c:crossAx val="35236480"/>
        <c:crosses val="autoZero"/>
        <c:auto val="1"/>
        <c:lblAlgn val="ctr"/>
        <c:lblOffset val="100"/>
      </c:catAx>
      <c:valAx>
        <c:axId val="352364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Index</a:t>
                </a:r>
                <a:r>
                  <a:rPr lang="en-US" baseline="0"/>
                  <a:t> value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35234944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800"/>
          </a:pPr>
          <a:endParaRPr lang="en-US"/>
        </a:p>
      </c:txPr>
    </c:legend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SHGs Progress Marker 16 old target villages</a:t>
            </a: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'Summary of old village'!$B$3</c:f>
              <c:strCache>
                <c:ptCount val="1"/>
                <c:pt idx="0">
                  <c:v>Total16oldvillages</c:v>
                </c:pt>
              </c:strCache>
            </c:strRef>
          </c:tx>
          <c:cat>
            <c:strRef>
              <c:f>'Summary of old village'!$C$2:$E$2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'Summary of old village'!$C$3:$E$3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1"/>
          <c:tx>
            <c:strRef>
              <c:f>'Summary of old village'!#REF!</c:f>
              <c:strCache>
                <c:ptCount val="1"/>
                <c:pt idx="0">
                  <c:v>#REF!</c:v>
                </c:pt>
              </c:strCache>
            </c:strRef>
          </c:tx>
          <c:cat>
            <c:strRef>
              <c:f>'Summary of old village'!$C$2:$E$2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'Summary of old village'!#REF!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2"/>
          <c:tx>
            <c:strRef>
              <c:f>'Summary of old village'!#REF!</c:f>
              <c:strCache>
                <c:ptCount val="1"/>
                <c:pt idx="0">
                  <c:v>#REF!</c:v>
                </c:pt>
              </c:strCache>
            </c:strRef>
          </c:tx>
          <c:cat>
            <c:strRef>
              <c:f>'Summary of old village'!$C$2:$E$2</c:f>
              <c:strCache>
                <c:ptCount val="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</c:strCache>
            </c:strRef>
          </c:cat>
          <c:val>
            <c:numRef>
              <c:f>'Summary of old village'!#REF!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marker val="1"/>
        <c:axId val="119085696"/>
        <c:axId val="119091584"/>
      </c:lineChart>
      <c:catAx>
        <c:axId val="119085696"/>
        <c:scaling>
          <c:orientation val="minMax"/>
        </c:scaling>
        <c:axPos val="b"/>
        <c:majorTickMark val="none"/>
        <c:tickLblPos val="nextTo"/>
        <c:crossAx val="119091584"/>
        <c:crosses val="autoZero"/>
        <c:auto val="1"/>
        <c:lblAlgn val="ctr"/>
        <c:lblOffset val="100"/>
      </c:catAx>
      <c:valAx>
        <c:axId val="11909158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Index Value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119085696"/>
        <c:crosses val="autoZero"/>
        <c:crossBetween val="between"/>
      </c:valAx>
    </c:plotArea>
    <c:legend>
      <c:legendPos val="r"/>
      <c:legendEntry>
        <c:idx val="1"/>
        <c:delete val="1"/>
      </c:legendEntry>
      <c:legendEntry>
        <c:idx val="2"/>
        <c:delete val="1"/>
      </c:legendEntry>
      <c:layout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2</xdr:row>
      <xdr:rowOff>9524</xdr:rowOff>
    </xdr:from>
    <xdr:to>
      <xdr:col>13</xdr:col>
      <xdr:colOff>828675</xdr:colOff>
      <xdr:row>17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161990</xdr:colOff>
      <xdr:row>0</xdr:row>
      <xdr:rowOff>281971</xdr:rowOff>
    </xdr:from>
    <xdr:ext cx="7983660" cy="564193"/>
    <xdr:sp macro="" textlink="">
      <xdr:nvSpPr>
        <xdr:cNvPr id="3" name="Rectangle 2"/>
        <xdr:cNvSpPr/>
      </xdr:nvSpPr>
      <xdr:spPr>
        <a:xfrm>
          <a:off x="161990" y="281971"/>
          <a:ext cx="798366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2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32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table of SHGs in new villages</a:t>
          </a:r>
          <a:r>
            <a:rPr lang="en-US" sz="32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133349</xdr:rowOff>
    </xdr:from>
    <xdr:to>
      <xdr:col>13</xdr:col>
      <xdr:colOff>0</xdr:colOff>
      <xdr:row>24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180975</xdr:colOff>
      <xdr:row>0</xdr:row>
      <xdr:rowOff>152400</xdr:rowOff>
    </xdr:from>
    <xdr:ext cx="7983660" cy="564193"/>
    <xdr:sp macro="" textlink="">
      <xdr:nvSpPr>
        <xdr:cNvPr id="4" name="Rectangle 3"/>
        <xdr:cNvSpPr/>
      </xdr:nvSpPr>
      <xdr:spPr>
        <a:xfrm>
          <a:off x="180975" y="152400"/>
          <a:ext cx="798366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2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6">
                  <a:lumMod val="20000"/>
                  <a:lumOff val="8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32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6">
                  <a:lumMod val="20000"/>
                  <a:lumOff val="8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table of SHGs in new villages</a:t>
          </a:r>
          <a:r>
            <a:rPr lang="en-US" sz="32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6">
                  <a:lumMod val="20000"/>
                  <a:lumOff val="8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919096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w>0</xdr:row>
      <xdr:rowOff>8117</xdr:rowOff>
    </xdr:from>
    <xdr:ext cx="4996180" cy="468133"/>
    <xdr:sp macro="" textlink="">
      <xdr:nvSpPr>
        <xdr:cNvPr id="2" name="Rectangle 1"/>
        <xdr:cNvSpPr/>
      </xdr:nvSpPr>
      <xdr:spPr>
        <a:xfrm>
          <a:off x="2776221" y="8117"/>
          <a:ext cx="4996180" cy="46813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SHGs PROGRESS MARKER</a:t>
          </a:r>
          <a:r>
            <a:rPr lang="km-KH" sz="2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id="4" name="Table4" displayName="Table4" ref="B3:I17" totalsRowShown="0" headerRowDxfId="9" dataDxfId="8">
  <tableColumns count="8">
    <tableColumn id="1" name="SHGs Progress" dataDxfId="7"/>
    <tableColumn id="3" name="Jun" dataDxfId="6"/>
    <tableColumn id="4" name="Jul" dataDxfId="5"/>
    <tableColumn id="5" name="Aug" dataDxfId="4"/>
    <tableColumn id="6" name="Sep" dataDxfId="3"/>
    <tableColumn id="7" name="Oct" dataDxfId="2"/>
    <tableColumn id="8" name="Nov" dataDxfId="1"/>
    <tableColumn id="9" name="Dec" dataDxfId="0"/>
  </tableColumns>
  <tableStyleInfo name="TableStyleLight16" showFirstColumn="0" showLastColumn="0" showRowStripes="1" showColumnStripes="0"/>
</table>
</file>

<file path=xl/tables/table10.xml><?xml version="1.0" encoding="utf-8"?>
<table xmlns="http://schemas.openxmlformats.org/spreadsheetml/2006/main" id="12" name="Table1791113" displayName="Table1791113" ref="A7:K25" totalsRowShown="0" headerRowDxfId="296" dataDxfId="295" headerRowBorderDxfId="293" tableBorderDxfId="294" totalsRowBorderDxfId="292">
  <tableColumns count="11">
    <tableColumn id="1" name=" " dataDxfId="304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303"/>
    <tableColumn id="6" name="Jul" dataDxfId="302"/>
    <tableColumn id="7" name="Aug" dataDxfId="301"/>
    <tableColumn id="8" name="Sep" dataDxfId="300"/>
    <tableColumn id="9" name="Oct" dataDxfId="299"/>
    <tableColumn id="10" name="Nov" dataDxfId="298"/>
    <tableColumn id="11" name="Dec" dataDxfId="297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3" name="Table168101214" displayName="Table168101214" ref="M7:W25" totalsRowShown="0" headerRowDxfId="283" dataDxfId="282" headerRowBorderDxfId="280" tableBorderDxfId="281" totalsRowBorderDxfId="279">
  <tableColumns count="11">
    <tableColumn id="1" name=" " dataDxfId="291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290"/>
    <tableColumn id="6" name="Jul" dataDxfId="289"/>
    <tableColumn id="7" name="Aug" dataDxfId="288"/>
    <tableColumn id="8" name="Sep" dataDxfId="287"/>
    <tableColumn id="9" name="Oct" dataDxfId="286"/>
    <tableColumn id="10" name="Nov" dataDxfId="285"/>
    <tableColumn id="11" name="Dec" dataDxfId="284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4" name="Table179111315" displayName="Table179111315" ref="A7:K25" totalsRowShown="0" headerRowDxfId="267" dataDxfId="266" headerRowBorderDxfId="264" tableBorderDxfId="265" totalsRowBorderDxfId="263">
  <tableColumns count="11">
    <tableColumn id="1" name=" " dataDxfId="275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274"/>
    <tableColumn id="6" name="Jul" dataDxfId="273"/>
    <tableColumn id="7" name="Aug" dataDxfId="272"/>
    <tableColumn id="8" name="Sep" dataDxfId="271"/>
    <tableColumn id="9" name="Oct" dataDxfId="270"/>
    <tableColumn id="10" name="Nov" dataDxfId="269"/>
    <tableColumn id="11" name="Dec" dataDxfId="268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5" name="Table16810121416" displayName="Table16810121416" ref="M7:W25" totalsRowShown="0" headerRowDxfId="254" dataDxfId="253" headerRowBorderDxfId="251" tableBorderDxfId="252" totalsRowBorderDxfId="250">
  <tableColumns count="11">
    <tableColumn id="1" name=" " dataDxfId="262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261"/>
    <tableColumn id="6" name="Jul" dataDxfId="260"/>
    <tableColumn id="7" name="Aug" dataDxfId="259"/>
    <tableColumn id="8" name="Sep" dataDxfId="258"/>
    <tableColumn id="9" name="Oct" dataDxfId="257"/>
    <tableColumn id="10" name="Nov" dataDxfId="256"/>
    <tableColumn id="11" name="Dec" dataDxfId="255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6" name="Table17911131517" displayName="Table17911131517" ref="A7:K25" totalsRowShown="0" headerRowDxfId="238" dataDxfId="237" headerRowBorderDxfId="235" tableBorderDxfId="236" totalsRowBorderDxfId="234">
  <tableColumns count="11">
    <tableColumn id="1" name=" " dataDxfId="246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245"/>
    <tableColumn id="6" name="Jul" dataDxfId="244"/>
    <tableColumn id="7" name="Aug" dataDxfId="243"/>
    <tableColumn id="8" name="Sep" dataDxfId="242"/>
    <tableColumn id="9" name="Oct" dataDxfId="241"/>
    <tableColumn id="10" name="Nov" dataDxfId="240"/>
    <tableColumn id="11" name="Dec" dataDxfId="239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7" name="Table1681012141618" displayName="Table1681012141618" ref="M7:W25" totalsRowShown="0" headerRowDxfId="225" dataDxfId="224" headerRowBorderDxfId="222" tableBorderDxfId="223" totalsRowBorderDxfId="221">
  <tableColumns count="11">
    <tableColumn id="1" name=" " dataDxfId="233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232"/>
    <tableColumn id="6" name="Jul" dataDxfId="231"/>
    <tableColumn id="7" name="Aug" dataDxfId="230"/>
    <tableColumn id="8" name="Sep" dataDxfId="229"/>
    <tableColumn id="9" name="Oct" dataDxfId="228"/>
    <tableColumn id="10" name="Nov" dataDxfId="227"/>
    <tableColumn id="11" name="Dec" dataDxfId="226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8" name="Table1791113151719" displayName="Table1791113151719" ref="A7:K25" totalsRowShown="0" headerRowDxfId="209" dataDxfId="208" headerRowBorderDxfId="206" tableBorderDxfId="207" totalsRowBorderDxfId="205">
  <tableColumns count="11">
    <tableColumn id="1" name=" " dataDxfId="217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216"/>
    <tableColumn id="6" name="Jul" dataDxfId="215"/>
    <tableColumn id="7" name="Aug" dataDxfId="214"/>
    <tableColumn id="8" name="Sep" dataDxfId="213"/>
    <tableColumn id="9" name="Oct" dataDxfId="212"/>
    <tableColumn id="10" name="Nov" dataDxfId="211"/>
    <tableColumn id="11" name="Dec" dataDxfId="210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9" name="Table168101214161820" displayName="Table168101214161820" ref="M7:W25" totalsRowShown="0" headerRowDxfId="196" dataDxfId="195" headerRowBorderDxfId="193" tableBorderDxfId="194" totalsRowBorderDxfId="192">
  <tableColumns count="11">
    <tableColumn id="1" name=" " dataDxfId="204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203"/>
    <tableColumn id="6" name="Jul" dataDxfId="202"/>
    <tableColumn id="7" name="Aug" dataDxfId="201"/>
    <tableColumn id="8" name="Sep" dataDxfId="200"/>
    <tableColumn id="9" name="Oct" dataDxfId="199"/>
    <tableColumn id="10" name="Nov" dataDxfId="198"/>
    <tableColumn id="11" name="Dec" dataDxfId="197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0" name="Table179111315171921" displayName="Table179111315171921" ref="A7:K25" totalsRowShown="0" headerRowDxfId="180" dataDxfId="179" headerRowBorderDxfId="177" tableBorderDxfId="178" totalsRowBorderDxfId="176">
  <tableColumns count="11">
    <tableColumn id="1" name=" " dataDxfId="188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187"/>
    <tableColumn id="6" name="Jul" dataDxfId="186"/>
    <tableColumn id="7" name="Aug" dataDxfId="185"/>
    <tableColumn id="8" name="Sep" dataDxfId="184"/>
    <tableColumn id="9" name="Oct" dataDxfId="183"/>
    <tableColumn id="10" name="Nov" dataDxfId="182"/>
    <tableColumn id="11" name="Dec" dataDxfId="181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1" name="Table16810121416182022" displayName="Table16810121416182022" ref="M7:W25" totalsRowShown="0" headerRowDxfId="167" dataDxfId="166" headerRowBorderDxfId="164" tableBorderDxfId="165" totalsRowBorderDxfId="163">
  <tableColumns count="11">
    <tableColumn id="1" name=" " dataDxfId="175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174"/>
    <tableColumn id="6" name="Jul" dataDxfId="173"/>
    <tableColumn id="7" name="Aug" dataDxfId="172"/>
    <tableColumn id="8" name="Sep" dataDxfId="171"/>
    <tableColumn id="9" name="Oct" dataDxfId="170"/>
    <tableColumn id="10" name="Nov" dataDxfId="169"/>
    <tableColumn id="11" name="Dec" dataDxfId="16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7:K25" totalsRowShown="0" headerRowDxfId="470" dataDxfId="468" headerRowBorderDxfId="469" tableBorderDxfId="467" totalsRowBorderDxfId="466">
  <tableColumns count="11">
    <tableColumn id="1" name=" " dataDxfId="395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402"/>
    <tableColumn id="6" name="Jul" dataDxfId="401"/>
    <tableColumn id="7" name="Aug" dataDxfId="400"/>
    <tableColumn id="8" name="Sep" dataDxfId="465"/>
    <tableColumn id="9" name="Oct" dataDxfId="464"/>
    <tableColumn id="10" name="Nov" dataDxfId="463"/>
    <tableColumn id="11" name="Dec" dataDxfId="462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2" name="Table17911131517192123" displayName="Table17911131517192123" ref="A7:K25" totalsRowShown="0" headerRowDxfId="151" dataDxfId="150" headerRowBorderDxfId="148" tableBorderDxfId="149" totalsRowBorderDxfId="147">
  <tableColumns count="11">
    <tableColumn id="1" name=" " dataDxfId="159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158"/>
    <tableColumn id="6" name="Jul" dataDxfId="157"/>
    <tableColumn id="7" name="Aug" dataDxfId="156"/>
    <tableColumn id="8" name="Sep" dataDxfId="155"/>
    <tableColumn id="9" name="Oct" dataDxfId="154"/>
    <tableColumn id="10" name="Nov" dataDxfId="153"/>
    <tableColumn id="11" name="Dec" dataDxfId="152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3" name="Table1681012141618202224" displayName="Table1681012141618202224" ref="M7:W25" totalsRowShown="0" headerRowDxfId="138" dataDxfId="137" headerRowBorderDxfId="135" tableBorderDxfId="136" totalsRowBorderDxfId="134">
  <tableColumns count="11">
    <tableColumn id="1" name=" " dataDxfId="146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145"/>
    <tableColumn id="6" name="Jul" dataDxfId="144"/>
    <tableColumn id="7" name="Aug" dataDxfId="143"/>
    <tableColumn id="8" name="Sep" dataDxfId="142"/>
    <tableColumn id="9" name="Oct" dataDxfId="141"/>
    <tableColumn id="10" name="Nov" dataDxfId="140"/>
    <tableColumn id="11" name="Dec" dataDxfId="139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4" name="Table1791113151719212325" displayName="Table1791113151719212325" ref="A7:K25" totalsRowShown="0" headerRowDxfId="122" dataDxfId="121" headerRowBorderDxfId="119" tableBorderDxfId="120" totalsRowBorderDxfId="118">
  <tableColumns count="11">
    <tableColumn id="1" name=" " dataDxfId="130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129"/>
    <tableColumn id="6" name="Jul" dataDxfId="128"/>
    <tableColumn id="7" name="Aug" dataDxfId="127"/>
    <tableColumn id="8" name="Sep" dataDxfId="126"/>
    <tableColumn id="9" name="Oct" dataDxfId="125"/>
    <tableColumn id="10" name="Nov" dataDxfId="124"/>
    <tableColumn id="11" name="Dec" dataDxfId="123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5" name="Table168101214161820222426" displayName="Table168101214161820222426" ref="M7:W25" totalsRowShown="0" headerRowDxfId="109" dataDxfId="108" headerRowBorderDxfId="106" tableBorderDxfId="107" totalsRowBorderDxfId="105">
  <tableColumns count="11">
    <tableColumn id="1" name=" " dataDxfId="117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116"/>
    <tableColumn id="6" name="Jul" dataDxfId="115"/>
    <tableColumn id="7" name="Aug" dataDxfId="114"/>
    <tableColumn id="8" name="Sep" dataDxfId="113"/>
    <tableColumn id="9" name="Oct" dataDxfId="112"/>
    <tableColumn id="10" name="Nov" dataDxfId="111"/>
    <tableColumn id="11" name="Dec" dataDxfId="110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6" name="Table179111315171921232527" displayName="Table179111315171921232527" ref="A7:K25" totalsRowShown="0" headerRowDxfId="93" dataDxfId="92" headerRowBorderDxfId="90" tableBorderDxfId="91" totalsRowBorderDxfId="89">
  <tableColumns count="11">
    <tableColumn id="1" name=" " dataDxfId="101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100"/>
    <tableColumn id="6" name="Jul" dataDxfId="99"/>
    <tableColumn id="7" name="Aug" dataDxfId="98"/>
    <tableColumn id="8" name="Sep" dataDxfId="97"/>
    <tableColumn id="9" name="Oct" dataDxfId="96"/>
    <tableColumn id="10" name="Nov" dataDxfId="95"/>
    <tableColumn id="11" name="Dec" dataDxfId="94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27" name="Table16810121416182022242628" displayName="Table16810121416182022242628" ref="M7:W25" totalsRowShown="0" headerRowDxfId="80" dataDxfId="79" headerRowBorderDxfId="77" tableBorderDxfId="78" totalsRowBorderDxfId="76">
  <tableColumns count="11">
    <tableColumn id="1" name=" " dataDxfId="88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87"/>
    <tableColumn id="6" name="Jul" dataDxfId="86"/>
    <tableColumn id="7" name="Aug" dataDxfId="85"/>
    <tableColumn id="8" name="Sep" dataDxfId="84"/>
    <tableColumn id="9" name="Oct" dataDxfId="83"/>
    <tableColumn id="10" name="Nov" dataDxfId="82"/>
    <tableColumn id="11" name="Dec" dataDxfId="81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8" name="Table17911131517192123252729" displayName="Table17911131517192123252729" ref="A7:K25" totalsRowShown="0" headerRowDxfId="64" dataDxfId="63" headerRowBorderDxfId="61" tableBorderDxfId="62" totalsRowBorderDxfId="60">
  <tableColumns count="11">
    <tableColumn id="1" name=" " dataDxfId="72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71"/>
    <tableColumn id="6" name="Jul" dataDxfId="70"/>
    <tableColumn id="7" name="Aug" dataDxfId="69"/>
    <tableColumn id="8" name="Sep" dataDxfId="68"/>
    <tableColumn id="9" name="Oct" dataDxfId="67"/>
    <tableColumn id="10" name="Nov" dataDxfId="66"/>
    <tableColumn id="11" name="Dec" dataDxfId="65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9" name="Table1681012141618202224262830" displayName="Table1681012141618202224262830" ref="M7:W25" totalsRowShown="0" headerRowDxfId="51" dataDxfId="50" headerRowBorderDxfId="48" tableBorderDxfId="49" totalsRowBorderDxfId="47">
  <tableColumns count="11">
    <tableColumn id="1" name=" " dataDxfId="59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58"/>
    <tableColumn id="6" name="Jul" dataDxfId="57"/>
    <tableColumn id="7" name="Aug" dataDxfId="56"/>
    <tableColumn id="8" name="Sep" dataDxfId="55"/>
    <tableColumn id="9" name="Oct" dataDxfId="54"/>
    <tableColumn id="10" name="Nov" dataDxfId="53"/>
    <tableColumn id="11" name="Dec" dataDxfId="52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0" name="Table1791113151719212325272931" displayName="Table1791113151719212325272931" ref="A7:K25" totalsRowShown="0" headerRowDxfId="35" dataDxfId="34" headerRowBorderDxfId="32" tableBorderDxfId="33" totalsRowBorderDxfId="31">
  <tableColumns count="11">
    <tableColumn id="1" name=" " dataDxfId="43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42"/>
    <tableColumn id="6" name="Jul" dataDxfId="41"/>
    <tableColumn id="7" name="Aug" dataDxfId="40"/>
    <tableColumn id="8" name="Sep" dataDxfId="39"/>
    <tableColumn id="9" name="Oct" dataDxfId="38"/>
    <tableColumn id="10" name="Nov" dataDxfId="37"/>
    <tableColumn id="11" name="Dec" dataDxfId="36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1" name="Table168101214161820222426283032" displayName="Table168101214161820222426283032" ref="M7:W25" totalsRowShown="0" headerRowDxfId="22" dataDxfId="21" headerRowBorderDxfId="19" tableBorderDxfId="20" totalsRowBorderDxfId="18">
  <tableColumns count="11">
    <tableColumn id="1" name=" " dataDxfId="30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29"/>
    <tableColumn id="6" name="Jul" dataDxfId="28"/>
    <tableColumn id="7" name="Aug" dataDxfId="27"/>
    <tableColumn id="8" name="Sep" dataDxfId="26"/>
    <tableColumn id="9" name="Oct" dataDxfId="25"/>
    <tableColumn id="10" name="Nov" dataDxfId="24"/>
    <tableColumn id="11" name="Dec" dataDxfId="2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" name="Table16" displayName="Table16" ref="M7:W25" totalsRowShown="0" headerRowDxfId="461" dataDxfId="459" headerRowBorderDxfId="460" tableBorderDxfId="458" totalsRowBorderDxfId="457">
  <tableColumns count="11">
    <tableColumn id="1" name=" " dataDxfId="396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456"/>
    <tableColumn id="6" name="Jul" dataDxfId="455"/>
    <tableColumn id="7" name="Aug" dataDxfId="454"/>
    <tableColumn id="8" name="Sep" dataDxfId="453"/>
    <tableColumn id="9" name="Oct" dataDxfId="452"/>
    <tableColumn id="10" name="Nov" dataDxfId="451"/>
    <tableColumn id="11" name="Dec" dataDxfId="450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2" name="Table43" displayName="Table43" ref="B2:I3" totalsRowShown="0" headerRowDxfId="449" dataDxfId="448">
  <tableColumns count="8">
    <tableColumn id="1" name="SHGs Progress" dataDxfId="17"/>
    <tableColumn id="2" name="Jun" dataDxfId="16">
      <calculatedColumnFormula>'16oldvillages'!E25</calculatedColumnFormula>
    </tableColumn>
    <tableColumn id="3" name="Jul" dataDxfId="15">
      <calculatedColumnFormula>'16oldvillages'!F25</calculatedColumnFormula>
    </tableColumn>
    <tableColumn id="4" name="Aug" dataDxfId="14">
      <calculatedColumnFormula>'16oldvillages'!G25</calculatedColumnFormula>
    </tableColumn>
    <tableColumn id="5" name="Sep" dataDxfId="13">
      <calculatedColumnFormula>'16oldvillages'!H25</calculatedColumnFormula>
    </tableColumn>
    <tableColumn id="6" name="Oct" dataDxfId="12">
      <calculatedColumnFormula>'16oldvillages'!I25</calculatedColumnFormula>
    </tableColumn>
    <tableColumn id="7" name="Nov" dataDxfId="11">
      <calculatedColumnFormula>'16oldvillages'!J25</calculatedColumnFormula>
    </tableColumn>
    <tableColumn id="8" name="Dec" dataDxfId="10">
      <calculatedColumnFormula>'16oldvillages'!K25</calculatedColumnFormula>
    </tableColumn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id="6" name="Table17" displayName="Table17" ref="A7:K25" totalsRowShown="0" headerRowDxfId="383" dataDxfId="382" headerRowBorderDxfId="380" tableBorderDxfId="381" totalsRowBorderDxfId="379">
  <tableColumns count="11">
    <tableColumn id="1" name=" " dataDxfId="391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390"/>
    <tableColumn id="6" name="Jul" dataDxfId="389"/>
    <tableColumn id="7" name="Aug" dataDxfId="388"/>
    <tableColumn id="8" name="Sep" dataDxfId="387"/>
    <tableColumn id="9" name="Oct" dataDxfId="386"/>
    <tableColumn id="10" name="Nov" dataDxfId="385"/>
    <tableColumn id="11" name="Dec" dataDxfId="38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7" name="Table168" displayName="Table168" ref="M7:W25" totalsRowShown="0" headerRowDxfId="370" dataDxfId="369" headerRowBorderDxfId="367" tableBorderDxfId="368" totalsRowBorderDxfId="366">
  <tableColumns count="11">
    <tableColumn id="1" name=" " dataDxfId="378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377"/>
    <tableColumn id="6" name="Jul" dataDxfId="376"/>
    <tableColumn id="7" name="Aug" dataDxfId="375"/>
    <tableColumn id="8" name="Sep" dataDxfId="374"/>
    <tableColumn id="9" name="Oct" dataDxfId="373"/>
    <tableColumn id="10" name="Nov" dataDxfId="372"/>
    <tableColumn id="11" name="Dec" dataDxfId="37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8" name="Table179" displayName="Table179" ref="A7:K25" totalsRowShown="0" headerRowDxfId="354" dataDxfId="353" headerRowBorderDxfId="351" tableBorderDxfId="352" totalsRowBorderDxfId="350">
  <tableColumns count="11">
    <tableColumn id="1" name=" " dataDxfId="362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361"/>
    <tableColumn id="6" name="Jul" dataDxfId="360"/>
    <tableColumn id="7" name="Aug" dataDxfId="359"/>
    <tableColumn id="8" name="Sep" dataDxfId="358"/>
    <tableColumn id="9" name="Oct" dataDxfId="357"/>
    <tableColumn id="10" name="Nov" dataDxfId="356"/>
    <tableColumn id="11" name="Dec" dataDxfId="355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9" name="Table16810" displayName="Table16810" ref="M7:W25" totalsRowShown="0" headerRowDxfId="341" dataDxfId="340" headerRowBorderDxfId="338" tableBorderDxfId="339" totalsRowBorderDxfId="337">
  <tableColumns count="11">
    <tableColumn id="1" name=" " dataDxfId="349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348"/>
    <tableColumn id="6" name="Jul" dataDxfId="347"/>
    <tableColumn id="7" name="Aug" dataDxfId="346"/>
    <tableColumn id="8" name="Sep" dataDxfId="345"/>
    <tableColumn id="9" name="Oct" dataDxfId="344"/>
    <tableColumn id="10" name="Nov" dataDxfId="343"/>
    <tableColumn id="11" name="Dec" dataDxfId="342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0" name="Table17911" displayName="Table17911" ref="A7:K25" totalsRowShown="0" headerRowDxfId="325" dataDxfId="324" headerRowBorderDxfId="322" tableBorderDxfId="323" totalsRowBorderDxfId="321">
  <tableColumns count="11">
    <tableColumn id="1" name=" " dataDxfId="333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332"/>
    <tableColumn id="6" name="Jul" dataDxfId="331"/>
    <tableColumn id="7" name="Aug" dataDxfId="330"/>
    <tableColumn id="8" name="Sep" dataDxfId="329"/>
    <tableColumn id="9" name="Oct" dataDxfId="328"/>
    <tableColumn id="10" name="Nov" dataDxfId="327"/>
    <tableColumn id="11" name="Dec" dataDxfId="326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1" name="Table1681012" displayName="Table1681012" ref="M7:W25" totalsRowShown="0" headerRowDxfId="312" dataDxfId="311" headerRowBorderDxfId="309" tableBorderDxfId="310" totalsRowBorderDxfId="308">
  <tableColumns count="11">
    <tableColumn id="1" name=" " dataDxfId="320"/>
    <tableColumn id="2" name="PM#_x000a_(លេខកូដ)"/>
    <tableColumn id="3" name="សញ្ញាណវឌ្ឍនភាពរបស់ក្រុមជួយខ្លួនឯង"/>
    <tableColumn id="4" name="SHG Progress Markers"/>
    <tableColumn id="5" name="Jun" dataDxfId="319"/>
    <tableColumn id="6" name="Jul" dataDxfId="318"/>
    <tableColumn id="7" name="Aug" dataDxfId="317"/>
    <tableColumn id="8" name="Sep" dataDxfId="316"/>
    <tableColumn id="9" name="Oct" dataDxfId="315"/>
    <tableColumn id="10" name="Nov" dataDxfId="314"/>
    <tableColumn id="11" name="Dec" dataDxfId="313"/>
  </tableColumns>
  <tableStyleInfo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2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2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2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2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2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3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20"/>
  <sheetViews>
    <sheetView showGridLines="0" tabSelected="1" zoomScale="120" zoomScaleNormal="120" workbookViewId="0">
      <selection activeCell="F7" sqref="F7"/>
    </sheetView>
  </sheetViews>
  <sheetFormatPr defaultRowHeight="15"/>
  <cols>
    <col min="1" max="1" width="3.09765625" customWidth="1"/>
    <col min="2" max="2" width="13.19921875" bestFit="1" customWidth="1"/>
    <col min="3" max="3" width="3.8984375" bestFit="1" customWidth="1"/>
    <col min="4" max="4" width="3.3984375" bestFit="1" customWidth="1"/>
    <col min="5" max="5" width="4.09765625" bestFit="1" customWidth="1"/>
    <col min="6" max="6" width="4" bestFit="1" customWidth="1"/>
    <col min="7" max="7" width="3.69921875" bestFit="1" customWidth="1"/>
    <col min="8" max="8" width="4.09765625" bestFit="1" customWidth="1"/>
    <col min="9" max="9" width="3.8984375" bestFit="1" customWidth="1"/>
    <col min="10" max="10" width="9.19921875" customWidth="1"/>
  </cols>
  <sheetData>
    <row r="1" spans="1:14" ht="69" customHeight="1" thickTop="1">
      <c r="A1" s="134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>
      <c r="A2" s="137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38"/>
    </row>
    <row r="3" spans="1:14" s="86" customFormat="1" ht="24.75" customHeight="1">
      <c r="A3" s="139" t="s">
        <v>80</v>
      </c>
      <c r="B3" s="123" t="s">
        <v>79</v>
      </c>
      <c r="C3" s="123" t="s">
        <v>55</v>
      </c>
      <c r="D3" s="123" t="s">
        <v>56</v>
      </c>
      <c r="E3" s="123" t="s">
        <v>57</v>
      </c>
      <c r="F3" s="123" t="s">
        <v>58</v>
      </c>
      <c r="G3" s="123" t="s">
        <v>59</v>
      </c>
      <c r="H3" s="123" t="s">
        <v>60</v>
      </c>
      <c r="I3" s="123" t="s">
        <v>61</v>
      </c>
      <c r="J3" s="140"/>
      <c r="K3" s="140"/>
      <c r="L3" s="140"/>
      <c r="M3" s="140"/>
      <c r="N3" s="141"/>
    </row>
    <row r="4" spans="1:14" ht="18" customHeight="1">
      <c r="A4" s="142">
        <v>1</v>
      </c>
      <c r="B4" s="125" t="s">
        <v>65</v>
      </c>
      <c r="C4" s="127">
        <v>0</v>
      </c>
      <c r="D4" s="127">
        <v>0</v>
      </c>
      <c r="E4" s="127">
        <v>0</v>
      </c>
      <c r="F4" s="127"/>
      <c r="G4" s="127"/>
      <c r="H4" s="127"/>
      <c r="I4" s="127"/>
      <c r="J4" s="129"/>
      <c r="K4" s="129"/>
      <c r="L4" s="129"/>
      <c r="M4" s="129"/>
      <c r="N4" s="138"/>
    </row>
    <row r="5" spans="1:14" ht="18" customHeight="1">
      <c r="A5" s="142">
        <v>2</v>
      </c>
      <c r="B5" s="125" t="s">
        <v>66</v>
      </c>
      <c r="C5" s="127"/>
      <c r="D5" s="127"/>
      <c r="E5" s="127"/>
      <c r="F5" s="127"/>
      <c r="G5" s="127"/>
      <c r="H5" s="127"/>
      <c r="I5" s="127"/>
      <c r="J5" s="129"/>
      <c r="K5" s="129"/>
      <c r="L5" s="129"/>
      <c r="M5" s="129"/>
      <c r="N5" s="138"/>
    </row>
    <row r="6" spans="1:14" ht="18" customHeight="1">
      <c r="A6" s="142">
        <v>3</v>
      </c>
      <c r="B6" s="125" t="s">
        <v>67</v>
      </c>
      <c r="C6" s="127"/>
      <c r="D6" s="127"/>
      <c r="E6" s="127"/>
      <c r="F6" s="127"/>
      <c r="G6" s="127"/>
      <c r="H6" s="127"/>
      <c r="I6" s="127"/>
      <c r="J6" s="129"/>
      <c r="K6" s="129"/>
      <c r="L6" s="129"/>
      <c r="M6" s="129"/>
      <c r="N6" s="138"/>
    </row>
    <row r="7" spans="1:14" ht="18" customHeight="1">
      <c r="A7" s="142">
        <v>4</v>
      </c>
      <c r="B7" s="125" t="s">
        <v>68</v>
      </c>
      <c r="C7" s="127"/>
      <c r="D7" s="127"/>
      <c r="E7" s="127"/>
      <c r="F7" s="127"/>
      <c r="G7" s="127"/>
      <c r="H7" s="127"/>
      <c r="I7" s="127"/>
      <c r="J7" s="129"/>
      <c r="K7" s="129"/>
      <c r="L7" s="129"/>
      <c r="M7" s="129"/>
      <c r="N7" s="138"/>
    </row>
    <row r="8" spans="1:14" ht="18" customHeight="1">
      <c r="A8" s="142">
        <v>5</v>
      </c>
      <c r="B8" s="125" t="s">
        <v>69</v>
      </c>
      <c r="C8" s="127"/>
      <c r="D8" s="127"/>
      <c r="E8" s="127"/>
      <c r="F8" s="127"/>
      <c r="G8" s="127"/>
      <c r="H8" s="127"/>
      <c r="I8" s="127"/>
      <c r="J8" s="129"/>
      <c r="K8" s="129"/>
      <c r="L8" s="129"/>
      <c r="M8" s="129"/>
      <c r="N8" s="138"/>
    </row>
    <row r="9" spans="1:14" ht="18" customHeight="1">
      <c r="A9" s="142">
        <v>6</v>
      </c>
      <c r="B9" s="125" t="s">
        <v>70</v>
      </c>
      <c r="C9" s="127"/>
      <c r="D9" s="127"/>
      <c r="E9" s="127"/>
      <c r="F9" s="127"/>
      <c r="G9" s="127"/>
      <c r="H9" s="127"/>
      <c r="I9" s="127"/>
      <c r="J9" s="129"/>
      <c r="K9" s="129"/>
      <c r="L9" s="129"/>
      <c r="M9" s="129"/>
      <c r="N9" s="138"/>
    </row>
    <row r="10" spans="1:14" ht="18" customHeight="1">
      <c r="A10" s="142">
        <v>7</v>
      </c>
      <c r="B10" s="125" t="s">
        <v>71</v>
      </c>
      <c r="C10" s="127"/>
      <c r="D10" s="127"/>
      <c r="E10" s="127"/>
      <c r="F10" s="127"/>
      <c r="G10" s="127"/>
      <c r="H10" s="127"/>
      <c r="I10" s="127"/>
      <c r="J10" s="129"/>
      <c r="K10" s="129"/>
      <c r="L10" s="129"/>
      <c r="M10" s="129"/>
      <c r="N10" s="138"/>
    </row>
    <row r="11" spans="1:14" ht="18" customHeight="1">
      <c r="A11" s="142">
        <v>8</v>
      </c>
      <c r="B11" s="125" t="s">
        <v>72</v>
      </c>
      <c r="C11" s="127"/>
      <c r="D11" s="127"/>
      <c r="E11" s="127"/>
      <c r="F11" s="127"/>
      <c r="G11" s="127"/>
      <c r="H11" s="127"/>
      <c r="I11" s="127"/>
      <c r="J11" s="129"/>
      <c r="K11" s="129"/>
      <c r="L11" s="129"/>
      <c r="M11" s="129"/>
      <c r="N11" s="138"/>
    </row>
    <row r="12" spans="1:14" ht="18" customHeight="1">
      <c r="A12" s="142">
        <v>9</v>
      </c>
      <c r="B12" s="125" t="s">
        <v>73</v>
      </c>
      <c r="C12" s="127"/>
      <c r="D12" s="127"/>
      <c r="E12" s="127"/>
      <c r="F12" s="127"/>
      <c r="G12" s="127"/>
      <c r="H12" s="127"/>
      <c r="I12" s="127"/>
      <c r="J12" s="129"/>
      <c r="K12" s="129"/>
      <c r="L12" s="129"/>
      <c r="M12" s="129"/>
      <c r="N12" s="138"/>
    </row>
    <row r="13" spans="1:14" ht="18" customHeight="1">
      <c r="A13" s="142">
        <v>10</v>
      </c>
      <c r="B13" s="125" t="s">
        <v>74</v>
      </c>
      <c r="C13" s="127"/>
      <c r="D13" s="127"/>
      <c r="E13" s="127"/>
      <c r="F13" s="127"/>
      <c r="G13" s="127"/>
      <c r="H13" s="127"/>
      <c r="I13" s="127"/>
      <c r="J13" s="129"/>
      <c r="K13" s="129"/>
      <c r="L13" s="129"/>
      <c r="M13" s="129"/>
      <c r="N13" s="138"/>
    </row>
    <row r="14" spans="1:14" ht="18" customHeight="1">
      <c r="A14" s="142">
        <v>11</v>
      </c>
      <c r="B14" s="125" t="s">
        <v>75</v>
      </c>
      <c r="C14" s="127"/>
      <c r="D14" s="127"/>
      <c r="E14" s="127"/>
      <c r="F14" s="127"/>
      <c r="G14" s="127"/>
      <c r="H14" s="127"/>
      <c r="I14" s="127"/>
      <c r="J14" s="129"/>
      <c r="K14" s="129"/>
      <c r="L14" s="129"/>
      <c r="M14" s="129"/>
      <c r="N14" s="138"/>
    </row>
    <row r="15" spans="1:14" ht="18" customHeight="1">
      <c r="A15" s="142">
        <v>12</v>
      </c>
      <c r="B15" s="125" t="s">
        <v>76</v>
      </c>
      <c r="C15" s="127"/>
      <c r="D15" s="127"/>
      <c r="E15" s="127"/>
      <c r="F15" s="127"/>
      <c r="G15" s="127"/>
      <c r="H15" s="127"/>
      <c r="I15" s="127"/>
      <c r="J15" s="129"/>
      <c r="K15" s="129"/>
      <c r="L15" s="129"/>
      <c r="M15" s="129"/>
      <c r="N15" s="138"/>
    </row>
    <row r="16" spans="1:14" ht="18" customHeight="1">
      <c r="A16" s="142">
        <v>13</v>
      </c>
      <c r="B16" s="125" t="s">
        <v>77</v>
      </c>
      <c r="C16" s="127"/>
      <c r="D16" s="127"/>
      <c r="E16" s="127"/>
      <c r="F16" s="127"/>
      <c r="G16" s="127"/>
      <c r="H16" s="127"/>
      <c r="I16" s="127"/>
      <c r="J16" s="129"/>
      <c r="K16" s="129"/>
      <c r="L16" s="129"/>
      <c r="M16" s="129"/>
      <c r="N16" s="138"/>
    </row>
    <row r="17" spans="1:14" ht="18" customHeight="1">
      <c r="A17" s="142">
        <v>14</v>
      </c>
      <c r="B17" s="125" t="s">
        <v>78</v>
      </c>
      <c r="C17" s="127"/>
      <c r="D17" s="127"/>
      <c r="E17" s="127"/>
      <c r="F17" s="127"/>
      <c r="G17" s="127"/>
      <c r="H17" s="127"/>
      <c r="I17" s="127"/>
      <c r="J17" s="129"/>
      <c r="K17" s="129"/>
      <c r="L17" s="129"/>
      <c r="M17" s="129"/>
      <c r="N17" s="138"/>
    </row>
    <row r="18" spans="1:14">
      <c r="A18" s="137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38"/>
    </row>
    <row r="19" spans="1:14" ht="15.75" thickBot="1">
      <c r="A19" s="143"/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5"/>
    </row>
    <row r="20" spans="1:14" ht="15.75" thickTop="1"/>
  </sheetData>
  <pageMargins left="0.7" right="0.7" top="0.75" bottom="0.75" header="0.3" footer="0.3"/>
  <pageSetup orientation="landscape" horizontalDpi="0" verticalDpi="0" r:id="rId1"/>
  <drawing r:id="rId2"/>
  <picture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IO42"/>
  <sheetViews>
    <sheetView showGridLines="0" topLeftCell="A19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191" priority="1" stopIfTrue="1" operator="equal">
      <formula>1</formula>
    </cfRule>
    <cfRule type="cellIs" dxfId="190" priority="2" stopIfTrue="1" operator="equal">
      <formula>2</formula>
    </cfRule>
    <cfRule type="cellIs" dxfId="189" priority="3" stopIfTrue="1" operator="equal">
      <formula>3</formula>
    </cfRule>
  </conditionalFormatting>
  <dataValidations count="3"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IO42"/>
  <sheetViews>
    <sheetView showGridLines="0" topLeftCell="A19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162" priority="1" stopIfTrue="1" operator="equal">
      <formula>1</formula>
    </cfRule>
    <cfRule type="cellIs" dxfId="161" priority="2" stopIfTrue="1" operator="equal">
      <formula>2</formula>
    </cfRule>
    <cfRule type="cellIs" dxfId="160" priority="3" stopIfTrue="1" operator="equal">
      <formula>3</formula>
    </cfRule>
  </conditionalFormatting>
  <dataValidations count="3"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O42"/>
  <sheetViews>
    <sheetView showGridLines="0" topLeftCell="A19" zoomScale="80" zoomScaleNormal="80" zoomScaleSheetLayoutView="124" zoomScalePageLayoutView="60" workbookViewId="0">
      <selection activeCell="K41" sqref="K4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133" priority="1" stopIfTrue="1" operator="equal">
      <formula>1</formula>
    </cfRule>
    <cfRule type="cellIs" dxfId="132" priority="2" stopIfTrue="1" operator="equal">
      <formula>2</formula>
    </cfRule>
    <cfRule type="cellIs" dxfId="131" priority="3" stopIfTrue="1" operator="equal">
      <formula>3</formula>
    </cfRule>
  </conditionalFormatting>
  <dataValidations count="3"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O42"/>
  <sheetViews>
    <sheetView showGridLines="0" topLeftCell="A19" zoomScale="80" zoomScaleNormal="80" zoomScaleSheetLayoutView="124" zoomScalePageLayoutView="60" workbookViewId="0">
      <selection activeCell="K41" sqref="K4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104" priority="1" stopIfTrue="1" operator="equal">
      <formula>1</formula>
    </cfRule>
    <cfRule type="cellIs" dxfId="103" priority="2" stopIfTrue="1" operator="equal">
      <formula>2</formula>
    </cfRule>
    <cfRule type="cellIs" dxfId="102" priority="3" stopIfTrue="1" operator="equal">
      <formula>3</formula>
    </cfRule>
  </conditionalFormatting>
  <dataValidations count="3"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O42"/>
  <sheetViews>
    <sheetView showGridLines="0" topLeftCell="A19" zoomScale="80" zoomScaleNormal="80" zoomScaleSheetLayoutView="124" zoomScalePageLayoutView="60" workbookViewId="0">
      <selection activeCell="K41" sqref="K4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75" priority="1" stopIfTrue="1" operator="equal">
      <formula>1</formula>
    </cfRule>
    <cfRule type="cellIs" dxfId="74" priority="2" stopIfTrue="1" operator="equal">
      <formula>2</formula>
    </cfRule>
    <cfRule type="cellIs" dxfId="73" priority="3" stopIfTrue="1" operator="equal">
      <formula>3</formula>
    </cfRule>
  </conditionalFormatting>
  <dataValidations count="3"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O42"/>
  <sheetViews>
    <sheetView showGridLines="0" topLeftCell="A22" zoomScale="80" zoomScaleNormal="80" zoomScaleSheetLayoutView="124" zoomScalePageLayoutView="60" workbookViewId="0">
      <selection activeCell="K41" sqref="K4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46" priority="1" stopIfTrue="1" operator="equal">
      <formula>1</formula>
    </cfRule>
    <cfRule type="cellIs" dxfId="45" priority="2" stopIfTrue="1" operator="equal">
      <formula>2</formula>
    </cfRule>
    <cfRule type="cellIs" dxfId="44" priority="3" stopIfTrue="1" operator="equal">
      <formula>3</formula>
    </cfRule>
  </conditionalFormatting>
  <dataValidations count="3"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N26"/>
  <sheetViews>
    <sheetView showGridLines="0" zoomScale="110" zoomScaleNormal="110" workbookViewId="0">
      <selection activeCell="N2" sqref="N2"/>
    </sheetView>
  </sheetViews>
  <sheetFormatPr defaultRowHeight="15"/>
  <cols>
    <col min="1" max="1" width="2.8984375" bestFit="1" customWidth="1"/>
    <col min="2" max="2" width="14.09765625" customWidth="1"/>
    <col min="3" max="3" width="4.296875" bestFit="1" customWidth="1"/>
    <col min="4" max="4" width="3.69921875" bestFit="1" customWidth="1"/>
    <col min="5" max="5" width="3.09765625" bestFit="1" customWidth="1"/>
    <col min="6" max="6" width="4.09765625" bestFit="1" customWidth="1"/>
    <col min="7" max="7" width="4" bestFit="1" customWidth="1"/>
    <col min="8" max="8" width="3.69921875" bestFit="1" customWidth="1"/>
    <col min="9" max="9" width="4.09765625" bestFit="1" customWidth="1"/>
    <col min="14" max="14" width="7.796875" customWidth="1"/>
  </cols>
  <sheetData>
    <row r="1" spans="1:14" ht="75.75" customHeight="1" thickTop="1">
      <c r="A1" s="119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s="87" customFormat="1" ht="21" customHeight="1">
      <c r="A2" s="122" t="s">
        <v>80</v>
      </c>
      <c r="B2" s="123" t="s">
        <v>79</v>
      </c>
      <c r="C2" s="124" t="s">
        <v>55</v>
      </c>
      <c r="D2" s="124" t="s">
        <v>56</v>
      </c>
      <c r="E2" s="124" t="s">
        <v>57</v>
      </c>
      <c r="F2" s="124" t="s">
        <v>58</v>
      </c>
      <c r="G2" s="124" t="s">
        <v>59</v>
      </c>
      <c r="H2" s="124" t="s">
        <v>60</v>
      </c>
      <c r="I2" s="124" t="s">
        <v>61</v>
      </c>
      <c r="J2" s="125"/>
      <c r="K2" s="125"/>
      <c r="L2" s="125"/>
      <c r="M2" s="125"/>
      <c r="N2" s="126"/>
    </row>
    <row r="3" spans="1:14" s="87" customFormat="1" ht="21" customHeight="1">
      <c r="A3" s="122">
        <v>1</v>
      </c>
      <c r="B3" s="125" t="s">
        <v>81</v>
      </c>
      <c r="C3" s="127">
        <f>'16oldvillages'!E25</f>
        <v>0</v>
      </c>
      <c r="D3" s="127">
        <f>'16oldvillages'!F25</f>
        <v>0</v>
      </c>
      <c r="E3" s="127">
        <f>'16oldvillages'!G25</f>
        <v>0</v>
      </c>
      <c r="F3" s="127">
        <f>'16oldvillages'!H25</f>
        <v>0</v>
      </c>
      <c r="G3" s="127">
        <f>'16oldvillages'!I25</f>
        <v>0</v>
      </c>
      <c r="H3" s="127">
        <f>'16oldvillages'!J25</f>
        <v>0</v>
      </c>
      <c r="I3" s="127">
        <f>'16oldvillages'!K25</f>
        <v>0</v>
      </c>
      <c r="J3" s="125"/>
      <c r="K3" s="125"/>
      <c r="L3" s="125"/>
      <c r="M3" s="125"/>
      <c r="N3" s="126"/>
    </row>
    <row r="4" spans="1:14">
      <c r="A4" s="128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30"/>
    </row>
    <row r="5" spans="1:14">
      <c r="A5" s="128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30"/>
    </row>
    <row r="6" spans="1:14">
      <c r="A6" s="128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30"/>
    </row>
    <row r="7" spans="1:14">
      <c r="A7" s="128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30"/>
    </row>
    <row r="8" spans="1:14">
      <c r="A8" s="128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30"/>
    </row>
    <row r="9" spans="1:14">
      <c r="A9" s="128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30"/>
    </row>
    <row r="10" spans="1:14">
      <c r="A10" s="128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30"/>
    </row>
    <row r="11" spans="1:14">
      <c r="A11" s="128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30"/>
    </row>
    <row r="12" spans="1:14">
      <c r="A12" s="128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30"/>
    </row>
    <row r="13" spans="1:14">
      <c r="A13" s="128"/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30"/>
    </row>
    <row r="14" spans="1:14">
      <c r="A14" s="128"/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30"/>
    </row>
    <row r="15" spans="1:14">
      <c r="A15" s="128"/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30"/>
    </row>
    <row r="16" spans="1:14">
      <c r="A16" s="128"/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</row>
    <row r="17" spans="1:14">
      <c r="A17" s="128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30"/>
    </row>
    <row r="18" spans="1:14">
      <c r="A18" s="128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30"/>
    </row>
    <row r="19" spans="1:14">
      <c r="A19" s="128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30"/>
    </row>
    <row r="20" spans="1:14">
      <c r="A20" s="128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30"/>
    </row>
    <row r="21" spans="1:14">
      <c r="A21" s="128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30"/>
    </row>
    <row r="22" spans="1:14">
      <c r="A22" s="128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30"/>
    </row>
    <row r="23" spans="1:14">
      <c r="A23" s="128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30"/>
    </row>
    <row r="24" spans="1:14">
      <c r="A24" s="128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30"/>
    </row>
    <row r="25" spans="1:14" ht="15.75" thickBot="1">
      <c r="A25" s="131"/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3"/>
    </row>
    <row r="26" spans="1:14" ht="15.75" thickTop="1"/>
  </sheetData>
  <pageMargins left="0.70866141732283472" right="0.70866141732283472" top="0.74803149606299213" bottom="0.74803149606299213" header="0.31496062992125984" footer="0.31496062992125984"/>
  <pageSetup orientation="landscape" horizontalDpi="0" verticalDpi="0" r:id="rId1"/>
  <drawing r:id="rId2"/>
  <picture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9">
    <tabColor theme="9"/>
  </sheetPr>
  <dimension ref="A1:IR41"/>
  <sheetViews>
    <sheetView showGridLines="0" zoomScaleNormal="100" zoomScaleSheetLayoutView="124" zoomScalePageLayoutView="60" workbookViewId="0">
      <selection activeCell="H22" sqref="H22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5.796875" style="2" bestFit="1" customWidth="1"/>
    <col min="5" max="11" width="5.19921875" style="2" customWidth="1"/>
    <col min="12" max="252" width="12.19921875" style="2" customWidth="1"/>
  </cols>
  <sheetData>
    <row r="1" spans="1:252" ht="33" customHeight="1">
      <c r="A1" s="46"/>
      <c r="B1" s="46"/>
      <c r="C1" s="46"/>
      <c r="D1" s="46"/>
      <c r="E1" s="46"/>
      <c r="F1" s="46"/>
      <c r="G1" s="46"/>
      <c r="H1" s="46"/>
      <c r="I1" s="46"/>
      <c r="J1" s="47"/>
      <c r="K1" s="48"/>
    </row>
    <row r="2" spans="1:252" s="6" customFormat="1" ht="27" customHeight="1">
      <c r="A2" s="39"/>
      <c r="B2" s="36"/>
      <c r="C2" s="55" t="s">
        <v>47</v>
      </c>
      <c r="D2" s="58" t="s">
        <v>17</v>
      </c>
      <c r="E2" s="14"/>
      <c r="F2" s="49" t="s">
        <v>0</v>
      </c>
      <c r="G2" s="50"/>
      <c r="H2" s="51"/>
      <c r="I2" s="52"/>
      <c r="J2" s="53"/>
      <c r="K2" s="5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</row>
    <row r="3" spans="1:252" ht="19.5">
      <c r="A3" s="36"/>
      <c r="B3" s="36"/>
      <c r="C3" s="55"/>
      <c r="D3" s="59"/>
      <c r="E3" s="16"/>
      <c r="F3" s="41" t="s">
        <v>41</v>
      </c>
      <c r="G3" s="42"/>
      <c r="H3" s="43"/>
      <c r="I3" s="44"/>
      <c r="J3" s="45"/>
      <c r="K3" s="40"/>
    </row>
    <row r="4" spans="1:252" ht="19.5">
      <c r="A4" s="36"/>
      <c r="B4" s="37"/>
      <c r="C4" s="56" t="s">
        <v>18</v>
      </c>
      <c r="D4" s="60" t="s">
        <v>1</v>
      </c>
      <c r="E4" s="16"/>
      <c r="F4" s="106" t="s">
        <v>42</v>
      </c>
      <c r="G4" s="107"/>
      <c r="H4" s="107"/>
      <c r="I4" s="107"/>
      <c r="J4" s="108"/>
      <c r="K4" s="17">
        <v>1</v>
      </c>
    </row>
    <row r="5" spans="1:252" ht="19.5">
      <c r="A5" s="35"/>
      <c r="B5" s="38"/>
      <c r="C5" s="57"/>
      <c r="D5" s="81"/>
      <c r="E5" s="16"/>
      <c r="F5" s="106" t="s">
        <v>43</v>
      </c>
      <c r="G5" s="107"/>
      <c r="H5" s="107"/>
      <c r="I5" s="107"/>
      <c r="J5" s="108"/>
      <c r="K5" s="18">
        <v>2</v>
      </c>
    </row>
    <row r="6" spans="1:252" ht="19.5" customHeight="1">
      <c r="A6" s="64"/>
      <c r="B6" s="65"/>
      <c r="C6" s="66" t="s">
        <v>64</v>
      </c>
      <c r="D6" s="67" t="s">
        <v>2</v>
      </c>
      <c r="E6" s="69"/>
      <c r="F6" s="70" t="s">
        <v>44</v>
      </c>
      <c r="G6" s="71"/>
      <c r="H6" s="72"/>
      <c r="I6" s="73"/>
      <c r="J6" s="74"/>
      <c r="K6" s="75">
        <v>3</v>
      </c>
    </row>
    <row r="7" spans="1:252" ht="39">
      <c r="A7" s="6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</row>
    <row r="8" spans="1:252" ht="24" customHeight="1">
      <c r="A8" s="61"/>
      <c r="B8" s="12"/>
      <c r="C8" s="88" t="s">
        <v>19</v>
      </c>
      <c r="D8" s="89" t="s">
        <v>3</v>
      </c>
      <c r="E8" s="90"/>
      <c r="F8" s="90"/>
      <c r="G8" s="90"/>
      <c r="H8" s="90"/>
      <c r="I8" s="90"/>
      <c r="J8" s="90"/>
      <c r="K8" s="91"/>
    </row>
    <row r="9" spans="1:252" ht="41.25" customHeight="1">
      <c r="A9" s="34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</row>
    <row r="10" spans="1:252" ht="39">
      <c r="A10" s="34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</row>
    <row r="11" spans="1:252" ht="19.5">
      <c r="A11" s="34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</row>
    <row r="12" spans="1:252" ht="19.5">
      <c r="A12" s="62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</row>
    <row r="13" spans="1:252" s="4" customFormat="1" ht="19.5">
      <c r="A13" s="6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1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</row>
    <row r="14" spans="1:252" ht="19.5">
      <c r="A14" s="34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</row>
    <row r="15" spans="1:252" ht="25.5" customHeight="1">
      <c r="A15" s="34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</row>
    <row r="16" spans="1:252" ht="39">
      <c r="A16" s="34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</row>
    <row r="17" spans="1:252" ht="19.5">
      <c r="A17" s="34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</row>
    <row r="18" spans="1:252" ht="39">
      <c r="A18" s="62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</row>
    <row r="19" spans="1:252" ht="19.5">
      <c r="A19" s="34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</row>
    <row r="20" spans="1:252" s="4" customFormat="1" ht="19.5">
      <c r="A20" s="63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</row>
    <row r="21" spans="1:252" ht="58.5">
      <c r="A21" s="34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</row>
    <row r="22" spans="1:252" ht="58.5">
      <c r="A22" s="34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</row>
    <row r="23" spans="1:252" ht="39">
      <c r="A23" s="34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</row>
    <row r="24" spans="1:252" ht="19.5">
      <c r="A24" s="34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</row>
    <row r="25" spans="1:252" s="9" customFormat="1" ht="26.25" customHeight="1">
      <c r="A25" s="76"/>
      <c r="B25" s="77"/>
      <c r="C25" s="78" t="s">
        <v>40</v>
      </c>
      <c r="D25" s="79" t="s">
        <v>14</v>
      </c>
      <c r="E25" s="79">
        <f t="shared" ref="E25:K25" si="0">SUM(E9:E12)+((SUM(E14:E19))*2)+(SUM(E21:E24)*3)</f>
        <v>0</v>
      </c>
      <c r="F25" s="79">
        <f t="shared" si="0"/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</row>
    <row r="26" spans="1:252" ht="19.5">
      <c r="A26" s="93"/>
      <c r="B26" s="94"/>
      <c r="C26" s="95"/>
      <c r="D26" s="93"/>
      <c r="E26" s="93"/>
      <c r="F26" s="96"/>
      <c r="G26" s="96"/>
      <c r="H26" s="96"/>
      <c r="I26" s="96"/>
      <c r="J26" s="96"/>
      <c r="K26" s="96"/>
    </row>
    <row r="27" spans="1:252" ht="28.5" customHeight="1">
      <c r="A27" s="22"/>
      <c r="B27" s="26"/>
      <c r="C27" s="92" t="s">
        <v>33</v>
      </c>
      <c r="D27" s="109" t="s">
        <v>15</v>
      </c>
      <c r="E27" s="111"/>
      <c r="F27" s="97"/>
      <c r="G27" s="98"/>
      <c r="H27" s="98"/>
      <c r="I27" s="98"/>
      <c r="J27" s="98"/>
      <c r="K27" s="98"/>
      <c r="IL27"/>
      <c r="IM27"/>
      <c r="IN27"/>
      <c r="IO27"/>
      <c r="IP27"/>
      <c r="IQ27"/>
      <c r="IR27"/>
    </row>
    <row r="28" spans="1:252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99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</row>
    <row r="29" spans="1:252" ht="28.5" customHeight="1">
      <c r="A29" s="80">
        <v>40296</v>
      </c>
      <c r="B29" s="22"/>
      <c r="C29" s="22"/>
      <c r="D29" s="22"/>
      <c r="E29" s="32"/>
      <c r="IF29"/>
      <c r="IG29"/>
      <c r="IH29"/>
      <c r="II29"/>
      <c r="IJ29"/>
      <c r="IK29"/>
      <c r="IL29"/>
      <c r="IM29"/>
      <c r="IN29"/>
      <c r="IO29"/>
      <c r="IP29"/>
      <c r="IQ29"/>
      <c r="IR29"/>
    </row>
    <row r="30" spans="1:252" ht="28.5" customHeight="1">
      <c r="A30" s="80"/>
      <c r="B30" s="22"/>
      <c r="C30" s="22"/>
      <c r="D30" s="22"/>
      <c r="E30" s="34"/>
      <c r="IF30"/>
      <c r="IG30"/>
      <c r="IH30"/>
      <c r="II30"/>
      <c r="IJ30"/>
      <c r="IK30"/>
      <c r="IL30"/>
      <c r="IM30"/>
      <c r="IN30"/>
      <c r="IO30"/>
      <c r="IP30"/>
      <c r="IQ30"/>
      <c r="IR30"/>
    </row>
    <row r="31" spans="1:252" ht="28.5" customHeight="1">
      <c r="A31" s="80"/>
      <c r="B31" s="22"/>
      <c r="C31" s="22"/>
      <c r="D31" s="22"/>
      <c r="E31" s="34"/>
      <c r="IF31"/>
      <c r="IG31"/>
      <c r="IH31"/>
      <c r="II31"/>
      <c r="IJ31"/>
      <c r="IK31"/>
      <c r="IL31"/>
      <c r="IM31"/>
      <c r="IN31"/>
      <c r="IO31"/>
      <c r="IP31"/>
      <c r="IQ31"/>
      <c r="IR31"/>
    </row>
    <row r="32" spans="1:252" ht="28.5" customHeight="1">
      <c r="A32" s="80"/>
      <c r="B32" s="22"/>
      <c r="C32" s="22"/>
      <c r="D32" s="22"/>
      <c r="E32" s="34"/>
      <c r="IF32"/>
      <c r="IG32"/>
      <c r="IH32"/>
      <c r="II32"/>
      <c r="IJ32"/>
      <c r="IK32"/>
      <c r="IL32"/>
      <c r="IM32"/>
      <c r="IN32"/>
      <c r="IO32"/>
      <c r="IP32"/>
      <c r="IQ32"/>
      <c r="IR32"/>
    </row>
    <row r="33" spans="1:252" ht="28.5" customHeight="1">
      <c r="A33" s="80"/>
      <c r="B33" s="22"/>
      <c r="C33" s="22"/>
      <c r="D33" s="22"/>
      <c r="E33" s="34"/>
      <c r="IF33"/>
      <c r="IG33"/>
      <c r="IH33"/>
      <c r="II33"/>
      <c r="IJ33"/>
      <c r="IK33"/>
      <c r="IL33"/>
      <c r="IM33"/>
      <c r="IN33"/>
      <c r="IO33"/>
      <c r="IP33"/>
      <c r="IQ33"/>
      <c r="IR33"/>
    </row>
    <row r="34" spans="1:252" ht="28.5" customHeight="1">
      <c r="A34" s="80"/>
      <c r="B34" s="22"/>
      <c r="C34" s="22"/>
      <c r="D34" s="22"/>
      <c r="E34" s="34"/>
      <c r="IF34"/>
      <c r="IG34"/>
      <c r="IH34"/>
      <c r="II34"/>
      <c r="IJ34"/>
      <c r="IK34"/>
      <c r="IL34"/>
      <c r="IM34"/>
      <c r="IN34"/>
      <c r="IO34"/>
      <c r="IP34"/>
      <c r="IQ34"/>
      <c r="IR34"/>
    </row>
    <row r="35" spans="1:252" ht="28.5" customHeight="1">
      <c r="A35" s="80"/>
      <c r="B35" s="22"/>
      <c r="C35" s="22"/>
      <c r="D35" s="22"/>
      <c r="E35" s="34"/>
      <c r="IF35"/>
      <c r="IG35"/>
      <c r="IH35"/>
      <c r="II35"/>
      <c r="IJ35"/>
      <c r="IK35"/>
      <c r="IL35"/>
      <c r="IM35"/>
      <c r="IN35"/>
      <c r="IO35"/>
      <c r="IP35"/>
      <c r="IQ35"/>
      <c r="IR35"/>
    </row>
    <row r="36" spans="1:252" ht="28.5" customHeight="1">
      <c r="A36" s="80"/>
      <c r="B36" s="22"/>
      <c r="C36" s="22"/>
      <c r="D36" s="22"/>
      <c r="E36" s="34"/>
      <c r="IF36"/>
      <c r="IG36"/>
      <c r="IH36"/>
      <c r="II36"/>
      <c r="IJ36"/>
      <c r="IK36"/>
      <c r="IL36"/>
      <c r="IM36"/>
      <c r="IN36"/>
      <c r="IO36"/>
      <c r="IP36"/>
      <c r="IQ36"/>
      <c r="IR36"/>
    </row>
    <row r="37" spans="1:252" ht="28.5" customHeight="1">
      <c r="A37" s="80"/>
      <c r="B37" s="22"/>
      <c r="C37" s="22"/>
      <c r="D37" s="22"/>
      <c r="E37" s="34"/>
      <c r="IF37"/>
      <c r="IG37"/>
      <c r="IH37"/>
      <c r="II37"/>
      <c r="IJ37"/>
      <c r="IK37"/>
      <c r="IL37"/>
      <c r="IM37"/>
      <c r="IN37"/>
      <c r="IO37"/>
      <c r="IP37"/>
      <c r="IQ37"/>
      <c r="IR37"/>
    </row>
    <row r="38" spans="1:252" ht="28.5" customHeight="1">
      <c r="A38" s="80"/>
      <c r="B38" s="22"/>
      <c r="C38" s="22"/>
      <c r="D38" s="22"/>
      <c r="E38" s="34"/>
      <c r="IF38"/>
      <c r="IG38"/>
      <c r="IH38"/>
      <c r="II38"/>
      <c r="IJ38"/>
      <c r="IK38"/>
      <c r="IL38"/>
      <c r="IM38"/>
      <c r="IN38"/>
      <c r="IO38"/>
      <c r="IP38"/>
      <c r="IQ38"/>
      <c r="IR38"/>
    </row>
    <row r="39" spans="1:252" ht="28.5" customHeight="1">
      <c r="A39" s="80"/>
      <c r="B39" s="22"/>
      <c r="C39" s="22"/>
      <c r="D39" s="22"/>
      <c r="E39" s="34"/>
      <c r="IF39"/>
      <c r="IG39"/>
      <c r="IH39"/>
      <c r="II39"/>
      <c r="IJ39"/>
      <c r="IK39"/>
      <c r="IL39"/>
      <c r="IM39"/>
      <c r="IN39"/>
      <c r="IO39"/>
      <c r="IP39"/>
      <c r="IQ39"/>
      <c r="IR39"/>
    </row>
    <row r="40" spans="1:252" ht="28.5" customHeight="1">
      <c r="A40" s="80"/>
      <c r="B40" s="22"/>
      <c r="C40" s="22"/>
      <c r="D40" s="22"/>
      <c r="E40" s="34"/>
      <c r="IF40"/>
      <c r="IG40"/>
      <c r="IH40"/>
      <c r="II40"/>
      <c r="IJ40"/>
      <c r="IK40"/>
      <c r="IL40"/>
      <c r="IM40"/>
      <c r="IN40"/>
      <c r="IO40"/>
      <c r="IP40"/>
      <c r="IQ40"/>
      <c r="IR40"/>
    </row>
    <row r="41" spans="1:252" ht="28.5" customHeight="1">
      <c r="A41" s="82"/>
      <c r="B41" s="83"/>
      <c r="C41" s="83"/>
      <c r="D41" s="83"/>
      <c r="E41" s="85"/>
      <c r="IF41"/>
      <c r="IG41"/>
      <c r="IH41"/>
      <c r="II41"/>
      <c r="IJ41"/>
      <c r="IK41"/>
      <c r="IL41"/>
      <c r="IM41"/>
      <c r="IN41"/>
      <c r="IO41"/>
      <c r="IP41"/>
      <c r="IQ41"/>
      <c r="IR41"/>
    </row>
  </sheetData>
  <mergeCells count="3">
    <mergeCell ref="F4:J4"/>
    <mergeCell ref="F5:J5"/>
    <mergeCell ref="D27:E27"/>
  </mergeCells>
  <conditionalFormatting sqref="K3:K6 E9:K12 E14:K19 E21:K25">
    <cfRule type="cellIs" dxfId="447" priority="43" stopIfTrue="1" operator="equal">
      <formula>1</formula>
    </cfRule>
    <cfRule type="cellIs" dxfId="446" priority="44" stopIfTrue="1" operator="equal">
      <formula>2</formula>
    </cfRule>
    <cfRule type="cellIs" dxfId="445" priority="45" stopIfTrue="1" operator="equal">
      <formula>3</formula>
    </cfRule>
  </conditionalFormatting>
  <conditionalFormatting sqref="K3:K6">
    <cfRule type="cellIs" dxfId="444" priority="40" stopIfTrue="1" operator="equal">
      <formula>1</formula>
    </cfRule>
    <cfRule type="cellIs" dxfId="443" priority="41" stopIfTrue="1" operator="equal">
      <formula>2</formula>
    </cfRule>
    <cfRule type="cellIs" dxfId="442" priority="42" stopIfTrue="1" operator="equal">
      <formula>3</formula>
    </cfRule>
  </conditionalFormatting>
  <conditionalFormatting sqref="K3:K6">
    <cfRule type="cellIs" dxfId="441" priority="37" stopIfTrue="1" operator="equal">
      <formula>1</formula>
    </cfRule>
    <cfRule type="cellIs" dxfId="440" priority="38" stopIfTrue="1" operator="equal">
      <formula>2</formula>
    </cfRule>
    <cfRule type="cellIs" dxfId="439" priority="39" stopIfTrue="1" operator="equal">
      <formula>3</formula>
    </cfRule>
  </conditionalFormatting>
  <conditionalFormatting sqref="K3:K6">
    <cfRule type="cellIs" dxfId="438" priority="34" stopIfTrue="1" operator="equal">
      <formula>1</formula>
    </cfRule>
    <cfRule type="cellIs" dxfId="437" priority="35" stopIfTrue="1" operator="equal">
      <formula>2</formula>
    </cfRule>
    <cfRule type="cellIs" dxfId="436" priority="36" stopIfTrue="1" operator="equal">
      <formula>3</formula>
    </cfRule>
  </conditionalFormatting>
  <conditionalFormatting sqref="K3:K6">
    <cfRule type="cellIs" dxfId="435" priority="31" stopIfTrue="1" operator="equal">
      <formula>1</formula>
    </cfRule>
    <cfRule type="cellIs" dxfId="434" priority="32" stopIfTrue="1" operator="equal">
      <formula>2</formula>
    </cfRule>
    <cfRule type="cellIs" dxfId="433" priority="33" stopIfTrue="1" operator="equal">
      <formula>3</formula>
    </cfRule>
  </conditionalFormatting>
  <conditionalFormatting sqref="K3:K6">
    <cfRule type="cellIs" dxfId="432" priority="28" stopIfTrue="1" operator="equal">
      <formula>1</formula>
    </cfRule>
    <cfRule type="cellIs" dxfId="431" priority="29" stopIfTrue="1" operator="equal">
      <formula>2</formula>
    </cfRule>
    <cfRule type="cellIs" dxfId="430" priority="30" stopIfTrue="1" operator="equal">
      <formula>3</formula>
    </cfRule>
  </conditionalFormatting>
  <conditionalFormatting sqref="K3:K6">
    <cfRule type="cellIs" dxfId="429" priority="25" stopIfTrue="1" operator="equal">
      <formula>1</formula>
    </cfRule>
    <cfRule type="cellIs" dxfId="428" priority="26" stopIfTrue="1" operator="equal">
      <formula>2</formula>
    </cfRule>
    <cfRule type="cellIs" dxfId="427" priority="27" stopIfTrue="1" operator="equal">
      <formula>3</formula>
    </cfRule>
  </conditionalFormatting>
  <conditionalFormatting sqref="K3:K6">
    <cfRule type="cellIs" dxfId="426" priority="22" stopIfTrue="1" operator="equal">
      <formula>1</formula>
    </cfRule>
    <cfRule type="cellIs" dxfId="425" priority="23" stopIfTrue="1" operator="equal">
      <formula>2</formula>
    </cfRule>
    <cfRule type="cellIs" dxfId="424" priority="24" stopIfTrue="1" operator="equal">
      <formula>3</formula>
    </cfRule>
  </conditionalFormatting>
  <conditionalFormatting sqref="K3:K6">
    <cfRule type="cellIs" dxfId="423" priority="19" stopIfTrue="1" operator="equal">
      <formula>1</formula>
    </cfRule>
    <cfRule type="cellIs" dxfId="422" priority="20" stopIfTrue="1" operator="equal">
      <formula>2</formula>
    </cfRule>
    <cfRule type="cellIs" dxfId="421" priority="21" stopIfTrue="1" operator="equal">
      <formula>3</formula>
    </cfRule>
  </conditionalFormatting>
  <conditionalFormatting sqref="K3:K6">
    <cfRule type="cellIs" dxfId="420" priority="16" stopIfTrue="1" operator="equal">
      <formula>1</formula>
    </cfRule>
    <cfRule type="cellIs" dxfId="419" priority="17" stopIfTrue="1" operator="equal">
      <formula>2</formula>
    </cfRule>
    <cfRule type="cellIs" dxfId="418" priority="18" stopIfTrue="1" operator="equal">
      <formula>3</formula>
    </cfRule>
  </conditionalFormatting>
  <conditionalFormatting sqref="K3:K6">
    <cfRule type="cellIs" dxfId="417" priority="13" stopIfTrue="1" operator="equal">
      <formula>1</formula>
    </cfRule>
    <cfRule type="cellIs" dxfId="416" priority="14" stopIfTrue="1" operator="equal">
      <formula>2</formula>
    </cfRule>
    <cfRule type="cellIs" dxfId="415" priority="15" stopIfTrue="1" operator="equal">
      <formula>3</formula>
    </cfRule>
  </conditionalFormatting>
  <conditionalFormatting sqref="K3:K6">
    <cfRule type="cellIs" dxfId="414" priority="10" stopIfTrue="1" operator="equal">
      <formula>1</formula>
    </cfRule>
    <cfRule type="cellIs" dxfId="413" priority="11" stopIfTrue="1" operator="equal">
      <formula>2</formula>
    </cfRule>
    <cfRule type="cellIs" dxfId="412" priority="12" stopIfTrue="1" operator="equal">
      <formula>3</formula>
    </cfRule>
  </conditionalFormatting>
  <conditionalFormatting sqref="K3:K6">
    <cfRule type="cellIs" dxfId="411" priority="7" stopIfTrue="1" operator="equal">
      <formula>1</formula>
    </cfRule>
    <cfRule type="cellIs" dxfId="410" priority="8" stopIfTrue="1" operator="equal">
      <formula>2</formula>
    </cfRule>
    <cfRule type="cellIs" dxfId="409" priority="9" stopIfTrue="1" operator="equal">
      <formula>3</formula>
    </cfRule>
  </conditionalFormatting>
  <conditionalFormatting sqref="K3:K6">
    <cfRule type="cellIs" dxfId="408" priority="4" stopIfTrue="1" operator="equal">
      <formula>1</formula>
    </cfRule>
    <cfRule type="cellIs" dxfId="407" priority="5" stopIfTrue="1" operator="equal">
      <formula>2</formula>
    </cfRule>
    <cfRule type="cellIs" dxfId="406" priority="6" stopIfTrue="1" operator="equal">
      <formula>3</formula>
    </cfRule>
  </conditionalFormatting>
  <conditionalFormatting sqref="K3:K6">
    <cfRule type="cellIs" dxfId="405" priority="1" stopIfTrue="1" operator="equal">
      <formula>1</formula>
    </cfRule>
    <cfRule type="cellIs" dxfId="404" priority="2" stopIfTrue="1" operator="equal">
      <formula>2</formula>
    </cfRule>
    <cfRule type="cellIs" dxfId="403" priority="3" stopIfTrue="1" operator="equal">
      <formula>3</formula>
    </cfRule>
  </conditionalFormatting>
  <dataValidations count="2">
    <dataValidation type="whole" allowBlank="1" showInputMessage="1" showErrorMessage="1" errorTitle="Oop! " error="Try again!_x000a_Please put blank or 1, 2, 3 value not other else" sqref="E9:K24">
      <formula1>1</formula1>
      <formula2>3</formula2>
    </dataValidation>
    <dataValidation type="date" operator="greaterThan" allowBlank="1" showInputMessage="1" showErrorMessage="1" errorTitle="Error Alert" error="You are typed wrong date!_x000a_Please type format below:_x000a_Month/Day/Year" sqref="A29:A41">
      <formula1>40178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theme="5" tint="-0.249977111117893"/>
  </sheetPr>
  <dimension ref="A1:IO42"/>
  <sheetViews>
    <sheetView showGridLines="0" topLeftCell="A7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1" bestFit="1" customWidth="1"/>
    <col min="2" max="2" width="6.19921875" style="1" bestFit="1" customWidth="1"/>
    <col min="3" max="3" width="39.5" style="2" customWidth="1"/>
    <col min="4" max="4" width="38.19921875" style="2" customWidth="1"/>
    <col min="5" max="11" width="5.19921875" style="1" customWidth="1"/>
    <col min="12" max="12" width="9.69921875" style="1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1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G28:H28"/>
    <mergeCell ref="E28:F28"/>
    <mergeCell ref="D27:H27"/>
    <mergeCell ref="P27:T27"/>
    <mergeCell ref="Q28:R28"/>
    <mergeCell ref="S28:T28"/>
  </mergeCells>
  <conditionalFormatting sqref="W3:W6 R21:W25 S28:S41 Q9:W12 Q14:W19 Q21:Q26 Q28:Q41 K3:K6 F21:K25 G28:G41 E9:K12 E14:K19 E21:E26 E28:E41">
    <cfRule type="cellIs" dxfId="399" priority="13" stopIfTrue="1" operator="equal">
      <formula>1</formula>
    </cfRule>
    <cfRule type="cellIs" dxfId="398" priority="14" stopIfTrue="1" operator="equal">
      <formula>2</formula>
    </cfRule>
    <cfRule type="cellIs" dxfId="397" priority="15" stopIfTrue="1" operator="equal">
      <formula>3</formula>
    </cfRule>
  </conditionalFormatting>
  <dataValidations count="3"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O42"/>
  <sheetViews>
    <sheetView showGridLines="0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394" priority="1" stopIfTrue="1" operator="equal">
      <formula>1</formula>
    </cfRule>
    <cfRule type="cellIs" dxfId="393" priority="2" stopIfTrue="1" operator="equal">
      <formula>2</formula>
    </cfRule>
    <cfRule type="cellIs" dxfId="392" priority="3" stopIfTrue="1" operator="equal">
      <formula>3</formula>
    </cfRule>
  </conditionalFormatting>
  <dataValidations count="3"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O42"/>
  <sheetViews>
    <sheetView showGridLines="0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365" priority="1" stopIfTrue="1" operator="equal">
      <formula>1</formula>
    </cfRule>
    <cfRule type="cellIs" dxfId="364" priority="2" stopIfTrue="1" operator="equal">
      <formula>2</formula>
    </cfRule>
    <cfRule type="cellIs" dxfId="363" priority="3" stopIfTrue="1" operator="equal">
      <formula>3</formula>
    </cfRule>
  </conditionalFormatting>
  <dataValidations count="3"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O42"/>
  <sheetViews>
    <sheetView showGridLines="0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336" priority="1" stopIfTrue="1" operator="equal">
      <formula>1</formula>
    </cfRule>
    <cfRule type="cellIs" dxfId="335" priority="2" stopIfTrue="1" operator="equal">
      <formula>2</formula>
    </cfRule>
    <cfRule type="cellIs" dxfId="334" priority="3" stopIfTrue="1" operator="equal">
      <formula>3</formula>
    </cfRule>
  </conditionalFormatting>
  <dataValidations count="3"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O42"/>
  <sheetViews>
    <sheetView showGridLines="0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307" priority="1" stopIfTrue="1" operator="equal">
      <formula>1</formula>
    </cfRule>
    <cfRule type="cellIs" dxfId="306" priority="2" stopIfTrue="1" operator="equal">
      <formula>2</formula>
    </cfRule>
    <cfRule type="cellIs" dxfId="305" priority="3" stopIfTrue="1" operator="equal">
      <formula>3</formula>
    </cfRule>
  </conditionalFormatting>
  <dataValidations count="3"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O42"/>
  <sheetViews>
    <sheetView showGridLines="0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278" priority="1" stopIfTrue="1" operator="equal">
      <formula>1</formula>
    </cfRule>
    <cfRule type="cellIs" dxfId="277" priority="2" stopIfTrue="1" operator="equal">
      <formula>2</formula>
    </cfRule>
    <cfRule type="cellIs" dxfId="276" priority="3" stopIfTrue="1" operator="equal">
      <formula>3</formula>
    </cfRule>
  </conditionalFormatting>
  <dataValidations count="3"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O42"/>
  <sheetViews>
    <sheetView showGridLines="0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249" priority="1" stopIfTrue="1" operator="equal">
      <formula>1</formula>
    </cfRule>
    <cfRule type="cellIs" dxfId="248" priority="2" stopIfTrue="1" operator="equal">
      <formula>2</formula>
    </cfRule>
    <cfRule type="cellIs" dxfId="247" priority="3" stopIfTrue="1" operator="equal">
      <formula>3</formula>
    </cfRule>
  </conditionalFormatting>
  <dataValidations count="3"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IO42"/>
  <sheetViews>
    <sheetView showGridLines="0" topLeftCell="A19" zoomScale="80" zoomScaleNormal="80" zoomScaleSheetLayoutView="124" zoomScalePageLayoutView="60" workbookViewId="0">
      <selection activeCell="I21" sqref="I21"/>
    </sheetView>
  </sheetViews>
  <sheetFormatPr defaultColWidth="12.19921875" defaultRowHeight="15"/>
  <cols>
    <col min="1" max="1" width="8" style="2" bestFit="1" customWidth="1"/>
    <col min="2" max="2" width="6.19921875" style="2" bestFit="1" customWidth="1"/>
    <col min="3" max="3" width="39.5" style="2" customWidth="1"/>
    <col min="4" max="4" width="38.19921875" style="2" customWidth="1"/>
    <col min="5" max="11" width="5.19921875" style="2" customWidth="1"/>
    <col min="12" max="12" width="9.69921875" style="2" customWidth="1"/>
    <col min="13" max="13" width="8" style="2" bestFit="1" customWidth="1"/>
    <col min="14" max="14" width="6.19921875" style="2" bestFit="1" customWidth="1"/>
    <col min="15" max="15" width="39.5" style="2" customWidth="1"/>
    <col min="16" max="16" width="36.09765625" style="2" customWidth="1"/>
    <col min="17" max="23" width="5.19921875" style="2" customWidth="1"/>
    <col min="24" max="249" width="12.19921875" style="2" customWidth="1"/>
  </cols>
  <sheetData>
    <row r="1" spans="1:249" ht="33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9" s="6" customFormat="1" ht="27" customHeight="1">
      <c r="A2" s="39"/>
      <c r="B2" s="36"/>
      <c r="C2" s="55" t="s">
        <v>47</v>
      </c>
      <c r="D2" s="58" t="s">
        <v>17</v>
      </c>
      <c r="E2" s="13"/>
      <c r="F2" s="49" t="s">
        <v>0</v>
      </c>
      <c r="G2" s="50"/>
      <c r="H2" s="51"/>
      <c r="I2" s="52"/>
      <c r="J2" s="53"/>
      <c r="K2" s="54"/>
      <c r="L2" s="5"/>
      <c r="M2" s="39"/>
      <c r="N2" s="36"/>
      <c r="O2" s="55" t="s">
        <v>47</v>
      </c>
      <c r="P2" s="58" t="s">
        <v>17</v>
      </c>
      <c r="Q2" s="13"/>
      <c r="R2" s="49" t="s">
        <v>0</v>
      </c>
      <c r="S2" s="50"/>
      <c r="T2" s="51"/>
      <c r="U2" s="52"/>
      <c r="V2" s="53"/>
      <c r="W2" s="54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</row>
    <row r="3" spans="1:249" ht="19.5">
      <c r="A3" s="36"/>
      <c r="B3" s="36"/>
      <c r="C3" s="55"/>
      <c r="D3" s="59"/>
      <c r="E3" s="15"/>
      <c r="F3" s="41" t="s">
        <v>41</v>
      </c>
      <c r="G3" s="42"/>
      <c r="H3" s="43"/>
      <c r="I3" s="44"/>
      <c r="J3" s="45"/>
      <c r="K3" s="40"/>
      <c r="M3" s="36"/>
      <c r="N3" s="36"/>
      <c r="O3" s="55"/>
      <c r="P3" s="59"/>
      <c r="Q3" s="15"/>
      <c r="R3" s="41" t="s">
        <v>41</v>
      </c>
      <c r="S3" s="42"/>
      <c r="T3" s="43"/>
      <c r="U3" s="44"/>
      <c r="V3" s="45"/>
      <c r="W3" s="40"/>
    </row>
    <row r="4" spans="1:249" ht="19.5">
      <c r="A4" s="36"/>
      <c r="B4" s="37"/>
      <c r="C4" s="56" t="s">
        <v>83</v>
      </c>
      <c r="D4" s="60" t="s">
        <v>84</v>
      </c>
      <c r="E4" s="15"/>
      <c r="F4" s="41" t="s">
        <v>42</v>
      </c>
      <c r="G4" s="115"/>
      <c r="H4" s="115"/>
      <c r="I4" s="115"/>
      <c r="J4" s="116"/>
      <c r="K4" s="17">
        <v>1</v>
      </c>
      <c r="M4" s="36"/>
      <c r="N4" s="37"/>
      <c r="O4" s="56" t="s">
        <v>83</v>
      </c>
      <c r="P4" s="60" t="s">
        <v>84</v>
      </c>
      <c r="Q4" s="15"/>
      <c r="R4" s="41" t="s">
        <v>42</v>
      </c>
      <c r="S4" s="115"/>
      <c r="T4" s="115"/>
      <c r="U4" s="115"/>
      <c r="V4" s="116"/>
      <c r="W4" s="17">
        <v>1</v>
      </c>
    </row>
    <row r="5" spans="1:249" ht="19.5">
      <c r="A5" s="117"/>
      <c r="B5" s="38"/>
      <c r="C5" s="57"/>
      <c r="D5" s="81"/>
      <c r="E5" s="15"/>
      <c r="F5" s="41" t="s">
        <v>43</v>
      </c>
      <c r="G5" s="115"/>
      <c r="H5" s="115"/>
      <c r="I5" s="115"/>
      <c r="J5" s="116"/>
      <c r="K5" s="18">
        <v>2</v>
      </c>
      <c r="M5" s="35"/>
      <c r="N5" s="38"/>
      <c r="O5" s="57"/>
      <c r="P5" s="81"/>
      <c r="Q5" s="15"/>
      <c r="R5" s="41" t="s">
        <v>43</v>
      </c>
      <c r="S5" s="115"/>
      <c r="T5" s="115"/>
      <c r="U5" s="115"/>
      <c r="V5" s="116"/>
      <c r="W5" s="18">
        <v>2</v>
      </c>
    </row>
    <row r="6" spans="1:249" ht="19.5" customHeight="1">
      <c r="A6" s="100"/>
      <c r="B6" s="65"/>
      <c r="C6" s="66" t="s">
        <v>64</v>
      </c>
      <c r="D6" s="67" t="s">
        <v>2</v>
      </c>
      <c r="E6" s="68"/>
      <c r="F6" s="70" t="s">
        <v>44</v>
      </c>
      <c r="G6" s="71"/>
      <c r="H6" s="72"/>
      <c r="I6" s="73"/>
      <c r="J6" s="74"/>
      <c r="K6" s="75">
        <v>3</v>
      </c>
      <c r="M6" s="64"/>
      <c r="N6" s="65"/>
      <c r="O6" s="66" t="s">
        <v>64</v>
      </c>
      <c r="P6" s="67" t="s">
        <v>2</v>
      </c>
      <c r="Q6" s="68"/>
      <c r="R6" s="70" t="s">
        <v>44</v>
      </c>
      <c r="S6" s="71"/>
      <c r="T6" s="72"/>
      <c r="U6" s="73"/>
      <c r="V6" s="74"/>
      <c r="W6" s="75">
        <v>3</v>
      </c>
    </row>
    <row r="7" spans="1:249" ht="39">
      <c r="A7" s="101" t="s">
        <v>63</v>
      </c>
      <c r="B7" s="19" t="s">
        <v>38</v>
      </c>
      <c r="C7" s="11" t="s">
        <v>37</v>
      </c>
      <c r="D7" s="20" t="s">
        <v>36</v>
      </c>
      <c r="E7" s="21" t="s">
        <v>55</v>
      </c>
      <c r="F7" s="21" t="s">
        <v>56</v>
      </c>
      <c r="G7" s="21" t="s">
        <v>57</v>
      </c>
      <c r="H7" s="21" t="s">
        <v>58</v>
      </c>
      <c r="I7" s="21" t="s">
        <v>59</v>
      </c>
      <c r="J7" s="21" t="s">
        <v>60</v>
      </c>
      <c r="K7" s="21" t="s">
        <v>61</v>
      </c>
      <c r="M7" s="61" t="s">
        <v>63</v>
      </c>
      <c r="N7" s="19" t="s">
        <v>38</v>
      </c>
      <c r="O7" s="11" t="s">
        <v>37</v>
      </c>
      <c r="P7" s="20" t="s">
        <v>36</v>
      </c>
      <c r="Q7" s="21" t="s">
        <v>55</v>
      </c>
      <c r="R7" s="21" t="s">
        <v>56</v>
      </c>
      <c r="S7" s="21" t="s">
        <v>57</v>
      </c>
      <c r="T7" s="21" t="s">
        <v>58</v>
      </c>
      <c r="U7" s="21" t="s">
        <v>59</v>
      </c>
      <c r="V7" s="21" t="s">
        <v>60</v>
      </c>
      <c r="W7" s="21" t="s">
        <v>61</v>
      </c>
    </row>
    <row r="8" spans="1:249" ht="24" customHeight="1">
      <c r="A8" s="101"/>
      <c r="B8" s="12"/>
      <c r="C8" s="88" t="s">
        <v>19</v>
      </c>
      <c r="D8" s="114" t="s">
        <v>3</v>
      </c>
      <c r="E8" s="90"/>
      <c r="F8" s="90"/>
      <c r="G8" s="90"/>
      <c r="H8" s="90"/>
      <c r="I8" s="90"/>
      <c r="J8" s="90"/>
      <c r="K8" s="91"/>
      <c r="M8" s="101"/>
      <c r="N8" s="12"/>
      <c r="O8" s="88" t="s">
        <v>19</v>
      </c>
      <c r="P8" s="89" t="s">
        <v>3</v>
      </c>
      <c r="Q8" s="90"/>
      <c r="R8" s="90"/>
      <c r="S8" s="90"/>
      <c r="T8" s="90"/>
      <c r="U8" s="90"/>
      <c r="V8" s="90"/>
      <c r="W8" s="91"/>
    </row>
    <row r="9" spans="1:249" ht="41.25" customHeight="1">
      <c r="A9" s="102"/>
      <c r="B9" s="23">
        <v>1</v>
      </c>
      <c r="C9" s="24" t="s">
        <v>48</v>
      </c>
      <c r="D9" s="25" t="s">
        <v>4</v>
      </c>
      <c r="E9" s="25"/>
      <c r="F9" s="25"/>
      <c r="G9" s="25"/>
      <c r="H9" s="25"/>
      <c r="I9" s="25"/>
      <c r="J9" s="25"/>
      <c r="K9" s="25"/>
      <c r="M9" s="102"/>
      <c r="N9" s="23">
        <v>1</v>
      </c>
      <c r="O9" s="24" t="s">
        <v>48</v>
      </c>
      <c r="P9" s="25" t="s">
        <v>4</v>
      </c>
      <c r="Q9" s="25">
        <v>1</v>
      </c>
      <c r="R9" s="25"/>
      <c r="S9" s="25"/>
      <c r="T9" s="25"/>
      <c r="U9" s="25"/>
      <c r="V9" s="25"/>
      <c r="W9" s="25"/>
    </row>
    <row r="10" spans="1:249" ht="39">
      <c r="A10" s="102"/>
      <c r="B10" s="23">
        <v>2</v>
      </c>
      <c r="C10" s="24" t="s">
        <v>45</v>
      </c>
      <c r="D10" s="24" t="s">
        <v>46</v>
      </c>
      <c r="E10" s="25"/>
      <c r="F10" s="25"/>
      <c r="G10" s="25"/>
      <c r="H10" s="25"/>
      <c r="I10" s="25"/>
      <c r="J10" s="25"/>
      <c r="K10" s="25"/>
      <c r="M10" s="102"/>
      <c r="N10" s="23">
        <v>2</v>
      </c>
      <c r="O10" s="24" t="s">
        <v>45</v>
      </c>
      <c r="P10" s="24" t="s">
        <v>46</v>
      </c>
      <c r="Q10" s="25"/>
      <c r="R10" s="25"/>
      <c r="S10" s="25"/>
      <c r="T10" s="25"/>
      <c r="U10" s="25"/>
      <c r="V10" s="25"/>
      <c r="W10" s="25"/>
    </row>
    <row r="11" spans="1:249" ht="19.5">
      <c r="A11" s="102"/>
      <c r="B11" s="23">
        <v>3</v>
      </c>
      <c r="C11" s="24" t="s">
        <v>20</v>
      </c>
      <c r="D11" s="24" t="s">
        <v>21</v>
      </c>
      <c r="E11" s="25"/>
      <c r="F11" s="25"/>
      <c r="G11" s="25"/>
      <c r="H11" s="25"/>
      <c r="I11" s="25"/>
      <c r="J11" s="25"/>
      <c r="K11" s="25"/>
      <c r="M11" s="102"/>
      <c r="N11" s="23">
        <v>3</v>
      </c>
      <c r="O11" s="24" t="s">
        <v>20</v>
      </c>
      <c r="P11" s="24" t="s">
        <v>21</v>
      </c>
      <c r="Q11" s="25">
        <v>2</v>
      </c>
      <c r="R11" s="25"/>
      <c r="S11" s="25"/>
      <c r="T11" s="25"/>
      <c r="U11" s="25"/>
      <c r="V11" s="25"/>
      <c r="W11" s="25"/>
    </row>
    <row r="12" spans="1:249" ht="19.5">
      <c r="A12" s="103"/>
      <c r="B12" s="23">
        <v>4</v>
      </c>
      <c r="C12" s="24" t="s">
        <v>22</v>
      </c>
      <c r="D12" s="24" t="s">
        <v>5</v>
      </c>
      <c r="E12" s="25"/>
      <c r="F12" s="25"/>
      <c r="G12" s="25"/>
      <c r="H12" s="25"/>
      <c r="I12" s="25"/>
      <c r="J12" s="25"/>
      <c r="K12" s="25"/>
      <c r="M12" s="103"/>
      <c r="N12" s="23">
        <v>4</v>
      </c>
      <c r="O12" s="24" t="s">
        <v>22</v>
      </c>
      <c r="P12" s="24" t="s">
        <v>5</v>
      </c>
      <c r="Q12" s="25"/>
      <c r="R12" s="25"/>
      <c r="S12" s="25"/>
      <c r="T12" s="25"/>
      <c r="U12" s="25"/>
      <c r="V12" s="25"/>
      <c r="W12" s="25"/>
    </row>
    <row r="13" spans="1:249" s="4" customFormat="1" ht="19.5">
      <c r="A13" s="101"/>
      <c r="B13" s="10"/>
      <c r="C13" s="11" t="s">
        <v>23</v>
      </c>
      <c r="D13" s="89" t="s">
        <v>6</v>
      </c>
      <c r="E13" s="90"/>
      <c r="F13" s="90"/>
      <c r="G13" s="90"/>
      <c r="H13" s="90"/>
      <c r="I13" s="90"/>
      <c r="J13" s="90"/>
      <c r="K13" s="90"/>
      <c r="L13" s="3"/>
      <c r="M13" s="101"/>
      <c r="N13" s="10"/>
      <c r="O13" s="11" t="s">
        <v>23</v>
      </c>
      <c r="P13" s="89" t="s">
        <v>6</v>
      </c>
      <c r="Q13" s="90"/>
      <c r="R13" s="90"/>
      <c r="S13" s="90"/>
      <c r="T13" s="90"/>
      <c r="U13" s="90"/>
      <c r="V13" s="90"/>
      <c r="W13" s="9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ht="19.5">
      <c r="A14" s="102"/>
      <c r="B14" s="23">
        <v>5</v>
      </c>
      <c r="C14" s="24" t="s">
        <v>24</v>
      </c>
      <c r="D14" s="24" t="s">
        <v>7</v>
      </c>
      <c r="E14" s="25"/>
      <c r="F14" s="25"/>
      <c r="G14" s="25"/>
      <c r="H14" s="25"/>
      <c r="I14" s="25"/>
      <c r="J14" s="25"/>
      <c r="K14" s="25"/>
      <c r="M14" s="102"/>
      <c r="N14" s="23">
        <v>5</v>
      </c>
      <c r="O14" s="24" t="s">
        <v>24</v>
      </c>
      <c r="P14" s="24" t="s">
        <v>7</v>
      </c>
      <c r="Q14" s="25">
        <v>2</v>
      </c>
      <c r="R14" s="25"/>
      <c r="S14" s="25"/>
      <c r="T14" s="25"/>
      <c r="U14" s="25"/>
      <c r="V14" s="25"/>
      <c r="W14" s="25"/>
    </row>
    <row r="15" spans="1:249" ht="25.5" customHeight="1">
      <c r="A15" s="102"/>
      <c r="B15" s="27">
        <v>6</v>
      </c>
      <c r="C15" s="28" t="s">
        <v>25</v>
      </c>
      <c r="D15" s="29" t="s">
        <v>8</v>
      </c>
      <c r="E15" s="25"/>
      <c r="F15" s="25"/>
      <c r="G15" s="25"/>
      <c r="H15" s="25"/>
      <c r="I15" s="25"/>
      <c r="J15" s="25"/>
      <c r="K15" s="25"/>
      <c r="M15" s="102"/>
      <c r="N15" s="27">
        <v>6</v>
      </c>
      <c r="O15" s="28" t="s">
        <v>25</v>
      </c>
      <c r="P15" s="29" t="s">
        <v>8</v>
      </c>
      <c r="Q15" s="25"/>
      <c r="R15" s="25"/>
      <c r="S15" s="25"/>
      <c r="T15" s="25"/>
      <c r="U15" s="25"/>
      <c r="V15" s="25"/>
      <c r="W15" s="25"/>
    </row>
    <row r="16" spans="1:249" ht="39">
      <c r="A16" s="102"/>
      <c r="B16" s="23">
        <v>7</v>
      </c>
      <c r="C16" s="24" t="s">
        <v>26</v>
      </c>
      <c r="D16" s="25" t="s">
        <v>54</v>
      </c>
      <c r="E16" s="25"/>
      <c r="F16" s="25"/>
      <c r="G16" s="25"/>
      <c r="H16" s="25"/>
      <c r="I16" s="25"/>
      <c r="J16" s="25"/>
      <c r="K16" s="25"/>
      <c r="M16" s="102"/>
      <c r="N16" s="23">
        <v>7</v>
      </c>
      <c r="O16" s="24" t="s">
        <v>26</v>
      </c>
      <c r="P16" s="25" t="s">
        <v>54</v>
      </c>
      <c r="Q16" s="25"/>
      <c r="R16" s="25"/>
      <c r="S16" s="25"/>
      <c r="T16" s="25"/>
      <c r="U16" s="25"/>
      <c r="V16" s="25"/>
      <c r="W16" s="25"/>
    </row>
    <row r="17" spans="1:249" ht="19.5">
      <c r="A17" s="102"/>
      <c r="B17" s="27">
        <v>8</v>
      </c>
      <c r="C17" s="28" t="s">
        <v>27</v>
      </c>
      <c r="D17" s="28" t="s">
        <v>9</v>
      </c>
      <c r="E17" s="25"/>
      <c r="F17" s="25"/>
      <c r="G17" s="25"/>
      <c r="H17" s="25"/>
      <c r="I17" s="25"/>
      <c r="J17" s="25"/>
      <c r="K17" s="25"/>
      <c r="M17" s="102"/>
      <c r="N17" s="27">
        <v>8</v>
      </c>
      <c r="O17" s="28" t="s">
        <v>27</v>
      </c>
      <c r="P17" s="28" t="s">
        <v>9</v>
      </c>
      <c r="Q17" s="25">
        <v>2</v>
      </c>
      <c r="R17" s="25"/>
      <c r="S17" s="25"/>
      <c r="T17" s="25"/>
      <c r="U17" s="25"/>
      <c r="V17" s="25"/>
      <c r="W17" s="25"/>
    </row>
    <row r="18" spans="1:249" ht="39">
      <c r="A18" s="103"/>
      <c r="B18" s="23">
        <v>9</v>
      </c>
      <c r="C18" s="24" t="s">
        <v>28</v>
      </c>
      <c r="D18" s="24" t="s">
        <v>10</v>
      </c>
      <c r="E18" s="25"/>
      <c r="F18" s="25"/>
      <c r="G18" s="25"/>
      <c r="H18" s="25"/>
      <c r="I18" s="25"/>
      <c r="J18" s="25"/>
      <c r="K18" s="25"/>
      <c r="M18" s="103"/>
      <c r="N18" s="23">
        <v>9</v>
      </c>
      <c r="O18" s="24" t="s">
        <v>28</v>
      </c>
      <c r="P18" s="24" t="s">
        <v>10</v>
      </c>
      <c r="Q18" s="25">
        <v>1</v>
      </c>
      <c r="R18" s="25"/>
      <c r="S18" s="25"/>
      <c r="T18" s="25"/>
      <c r="U18" s="25"/>
      <c r="V18" s="25"/>
      <c r="W18" s="25"/>
    </row>
    <row r="19" spans="1:249" ht="19.5">
      <c r="A19" s="102"/>
      <c r="B19" s="23">
        <v>10</v>
      </c>
      <c r="C19" s="24" t="s">
        <v>29</v>
      </c>
      <c r="D19" s="24" t="s">
        <v>11</v>
      </c>
      <c r="E19" s="25"/>
      <c r="F19" s="25"/>
      <c r="G19" s="25"/>
      <c r="H19" s="25"/>
      <c r="I19" s="25"/>
      <c r="J19" s="25"/>
      <c r="K19" s="25"/>
      <c r="M19" s="102"/>
      <c r="N19" s="23">
        <v>10</v>
      </c>
      <c r="O19" s="24" t="s">
        <v>29</v>
      </c>
      <c r="P19" s="24" t="s">
        <v>11</v>
      </c>
      <c r="Q19" s="25"/>
      <c r="R19" s="25"/>
      <c r="S19" s="25"/>
      <c r="T19" s="25"/>
      <c r="U19" s="25"/>
      <c r="V19" s="25"/>
      <c r="W19" s="25"/>
    </row>
    <row r="20" spans="1:249" s="4" customFormat="1" ht="19.5">
      <c r="A20" s="104"/>
      <c r="B20" s="10"/>
      <c r="C20" s="11" t="s">
        <v>30</v>
      </c>
      <c r="D20" s="89" t="s">
        <v>12</v>
      </c>
      <c r="E20" s="90"/>
      <c r="F20" s="90"/>
      <c r="G20" s="90"/>
      <c r="H20" s="90"/>
      <c r="I20" s="90"/>
      <c r="J20" s="90"/>
      <c r="K20" s="91"/>
      <c r="L20" s="3"/>
      <c r="M20" s="104"/>
      <c r="N20" s="10"/>
      <c r="O20" s="11" t="s">
        <v>30</v>
      </c>
      <c r="P20" s="89" t="s">
        <v>12</v>
      </c>
      <c r="Q20" s="90"/>
      <c r="R20" s="90"/>
      <c r="S20" s="90"/>
      <c r="T20" s="90"/>
      <c r="U20" s="90"/>
      <c r="V20" s="90"/>
      <c r="W20" s="9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ht="58.5">
      <c r="A21" s="102"/>
      <c r="B21" s="23">
        <v>11</v>
      </c>
      <c r="C21" s="24" t="s">
        <v>49</v>
      </c>
      <c r="D21" s="24" t="s">
        <v>51</v>
      </c>
      <c r="E21" s="25"/>
      <c r="F21" s="25"/>
      <c r="G21" s="25"/>
      <c r="H21" s="25"/>
      <c r="I21" s="25"/>
      <c r="J21" s="25"/>
      <c r="K21" s="25"/>
      <c r="M21" s="102"/>
      <c r="N21" s="23">
        <v>11</v>
      </c>
      <c r="O21" s="24" t="s">
        <v>49</v>
      </c>
      <c r="P21" s="24" t="s">
        <v>51</v>
      </c>
      <c r="Q21" s="25">
        <v>2</v>
      </c>
      <c r="R21" s="25"/>
      <c r="S21" s="25"/>
      <c r="T21" s="25"/>
      <c r="U21" s="25"/>
      <c r="V21" s="25"/>
      <c r="W21" s="25"/>
    </row>
    <row r="22" spans="1:249" ht="58.5">
      <c r="A22" s="102"/>
      <c r="B22" s="23">
        <v>12</v>
      </c>
      <c r="C22" s="24" t="s">
        <v>50</v>
      </c>
      <c r="D22" s="24" t="s">
        <v>53</v>
      </c>
      <c r="E22" s="25"/>
      <c r="F22" s="25"/>
      <c r="G22" s="25"/>
      <c r="H22" s="25"/>
      <c r="I22" s="25"/>
      <c r="J22" s="25"/>
      <c r="K22" s="25"/>
      <c r="M22" s="102"/>
      <c r="N22" s="23">
        <v>12</v>
      </c>
      <c r="O22" s="24" t="s">
        <v>50</v>
      </c>
      <c r="P22" s="24" t="s">
        <v>53</v>
      </c>
      <c r="Q22" s="25">
        <v>1</v>
      </c>
      <c r="R22" s="25"/>
      <c r="S22" s="25"/>
      <c r="T22" s="25"/>
      <c r="U22" s="25"/>
      <c r="V22" s="25"/>
      <c r="W22" s="25"/>
    </row>
    <row r="23" spans="1:249" ht="39">
      <c r="A23" s="102"/>
      <c r="B23" s="27">
        <v>13</v>
      </c>
      <c r="C23" s="28" t="s">
        <v>31</v>
      </c>
      <c r="D23" s="28" t="s">
        <v>52</v>
      </c>
      <c r="E23" s="25"/>
      <c r="F23" s="25"/>
      <c r="G23" s="25"/>
      <c r="H23" s="25"/>
      <c r="I23" s="25"/>
      <c r="J23" s="25"/>
      <c r="K23" s="25"/>
      <c r="M23" s="102"/>
      <c r="N23" s="27">
        <v>13</v>
      </c>
      <c r="O23" s="28" t="s">
        <v>31</v>
      </c>
      <c r="P23" s="28" t="s">
        <v>52</v>
      </c>
      <c r="Q23" s="25">
        <v>2</v>
      </c>
      <c r="R23" s="25"/>
      <c r="S23" s="25"/>
      <c r="T23" s="25"/>
      <c r="U23" s="25"/>
      <c r="V23" s="25"/>
      <c r="W23" s="25"/>
    </row>
    <row r="24" spans="1:249" ht="19.5">
      <c r="A24" s="102"/>
      <c r="B24" s="27">
        <v>14</v>
      </c>
      <c r="C24" s="28" t="s">
        <v>32</v>
      </c>
      <c r="D24" s="28" t="s">
        <v>13</v>
      </c>
      <c r="E24" s="25"/>
      <c r="F24" s="25"/>
      <c r="G24" s="25"/>
      <c r="H24" s="25"/>
      <c r="I24" s="25"/>
      <c r="J24" s="25"/>
      <c r="K24" s="25"/>
      <c r="M24" s="102"/>
      <c r="N24" s="27">
        <v>14</v>
      </c>
      <c r="O24" s="28" t="s">
        <v>32</v>
      </c>
      <c r="P24" s="28" t="s">
        <v>13</v>
      </c>
      <c r="Q24" s="25"/>
      <c r="R24" s="25"/>
      <c r="S24" s="25"/>
      <c r="T24" s="25"/>
      <c r="U24" s="25"/>
      <c r="V24" s="25"/>
      <c r="W24" s="25"/>
    </row>
    <row r="25" spans="1:249" s="9" customFormat="1" ht="26.25" customHeight="1">
      <c r="A25" s="105"/>
      <c r="B25" s="77"/>
      <c r="C25" s="78" t="s">
        <v>40</v>
      </c>
      <c r="D25" s="79" t="s">
        <v>14</v>
      </c>
      <c r="E25" s="79">
        <f>SUM(E9:E12)+((SUM(E14:E19))*2)+(SUM(E21:E24)*3)</f>
        <v>0</v>
      </c>
      <c r="F25" s="79">
        <f t="shared" ref="F25:K25" si="0">SUM(F9:F12)+((SUM(F14:F19))*2)+(SUM(F21:F24)*3)</f>
        <v>0</v>
      </c>
      <c r="G25" s="79">
        <f t="shared" si="0"/>
        <v>0</v>
      </c>
      <c r="H25" s="79">
        <f t="shared" si="0"/>
        <v>0</v>
      </c>
      <c r="I25" s="79">
        <f t="shared" si="0"/>
        <v>0</v>
      </c>
      <c r="J25" s="79">
        <f t="shared" si="0"/>
        <v>0</v>
      </c>
      <c r="K25" s="79">
        <f t="shared" si="0"/>
        <v>0</v>
      </c>
      <c r="L25" s="8"/>
      <c r="M25" s="105"/>
      <c r="N25" s="77"/>
      <c r="O25" s="78" t="s">
        <v>40</v>
      </c>
      <c r="P25" s="79" t="s">
        <v>14</v>
      </c>
      <c r="Q25" s="79">
        <f>SUM(Q9:Q12)+((SUM(Q14:Q19))*2)+(SUM(Q21:Q24)*3)</f>
        <v>28</v>
      </c>
      <c r="R25" s="79">
        <f t="shared" ref="R25:W25" si="1">SUM(R9:R12)+((SUM(R14:R19))*2)+(SUM(R21:R24)*3)</f>
        <v>0</v>
      </c>
      <c r="S25" s="79">
        <f t="shared" si="1"/>
        <v>0</v>
      </c>
      <c r="T25" s="79">
        <f t="shared" si="1"/>
        <v>0</v>
      </c>
      <c r="U25" s="79">
        <f t="shared" si="1"/>
        <v>0</v>
      </c>
      <c r="V25" s="79">
        <f t="shared" si="1"/>
        <v>0</v>
      </c>
      <c r="W25" s="79">
        <f t="shared" si="1"/>
        <v>0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</row>
    <row r="26" spans="1:249" ht="19.5">
      <c r="A26" s="93"/>
      <c r="B26" s="94"/>
      <c r="C26" s="95"/>
      <c r="D26" s="93"/>
      <c r="E26" s="93"/>
      <c r="F26" s="93"/>
      <c r="G26" s="93"/>
      <c r="H26" s="93"/>
      <c r="I26" s="96"/>
      <c r="J26" s="96"/>
      <c r="K26" s="96"/>
      <c r="M26" s="93"/>
      <c r="N26" s="94"/>
      <c r="O26" s="95"/>
      <c r="P26" s="93"/>
      <c r="Q26" s="93"/>
      <c r="R26" s="93"/>
      <c r="S26" s="93"/>
      <c r="T26" s="93"/>
      <c r="U26" s="96"/>
      <c r="V26" s="96"/>
      <c r="W26" s="96"/>
    </row>
    <row r="27" spans="1:249" ht="28.5" customHeight="1">
      <c r="A27" s="22"/>
      <c r="B27" s="26"/>
      <c r="C27" s="92" t="s">
        <v>33</v>
      </c>
      <c r="D27" s="109" t="s">
        <v>15</v>
      </c>
      <c r="E27" s="110"/>
      <c r="F27" s="110"/>
      <c r="G27" s="110"/>
      <c r="H27" s="111"/>
      <c r="I27" s="97"/>
      <c r="J27" s="98"/>
      <c r="K27" s="98"/>
      <c r="M27" s="22"/>
      <c r="N27" s="26"/>
      <c r="O27" s="92" t="s">
        <v>33</v>
      </c>
      <c r="P27" s="109" t="s">
        <v>15</v>
      </c>
      <c r="Q27" s="110"/>
      <c r="R27" s="110"/>
      <c r="S27" s="110"/>
      <c r="T27" s="111"/>
      <c r="U27" s="97"/>
      <c r="V27" s="98"/>
      <c r="W27" s="98"/>
      <c r="II27"/>
      <c r="IJ27"/>
      <c r="IK27"/>
      <c r="IL27"/>
      <c r="IM27"/>
      <c r="IN27"/>
      <c r="IO27"/>
    </row>
    <row r="28" spans="1:249" s="9" customFormat="1" ht="39" customHeight="1">
      <c r="A28" s="19" t="s">
        <v>62</v>
      </c>
      <c r="B28" s="19" t="s">
        <v>35</v>
      </c>
      <c r="C28" s="7" t="s">
        <v>34</v>
      </c>
      <c r="D28" s="30" t="s">
        <v>16</v>
      </c>
      <c r="E28" s="113" t="s">
        <v>39</v>
      </c>
      <c r="F28" s="118"/>
      <c r="G28" s="113" t="s">
        <v>82</v>
      </c>
      <c r="H28" s="118"/>
      <c r="I28" s="8"/>
      <c r="J28" s="8"/>
      <c r="K28" s="8"/>
      <c r="L28" s="8"/>
      <c r="M28" s="19" t="s">
        <v>62</v>
      </c>
      <c r="N28" s="19" t="s">
        <v>35</v>
      </c>
      <c r="O28" s="7" t="s">
        <v>34</v>
      </c>
      <c r="P28" s="30" t="s">
        <v>16</v>
      </c>
      <c r="Q28" s="113" t="s">
        <v>39</v>
      </c>
      <c r="R28" s="112"/>
      <c r="S28" s="113" t="s">
        <v>82</v>
      </c>
      <c r="T28" s="112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49" ht="28.5" customHeight="1">
      <c r="A29" s="80"/>
      <c r="B29" s="22"/>
      <c r="C29" s="22"/>
      <c r="D29" s="22"/>
      <c r="E29" s="31"/>
      <c r="F29" s="32"/>
      <c r="G29" s="31"/>
      <c r="H29" s="32"/>
      <c r="M29" s="80"/>
      <c r="N29" s="22"/>
      <c r="O29" s="22"/>
      <c r="P29" s="22"/>
      <c r="Q29" s="31"/>
      <c r="R29" s="32"/>
      <c r="S29" s="31"/>
      <c r="T29" s="32"/>
      <c r="IC29"/>
      <c r="ID29"/>
      <c r="IE29"/>
      <c r="IF29"/>
      <c r="IG29"/>
      <c r="IH29"/>
      <c r="II29"/>
      <c r="IJ29"/>
      <c r="IK29"/>
      <c r="IL29"/>
      <c r="IM29"/>
      <c r="IN29"/>
      <c r="IO29"/>
    </row>
    <row r="30" spans="1:249" ht="28.5" customHeight="1">
      <c r="A30" s="80"/>
      <c r="B30" s="22"/>
      <c r="C30" s="22"/>
      <c r="D30" s="22"/>
      <c r="E30" s="33"/>
      <c r="F30" s="34"/>
      <c r="G30" s="33"/>
      <c r="H30" s="34"/>
      <c r="M30" s="80"/>
      <c r="N30" s="22"/>
      <c r="O30" s="22"/>
      <c r="P30" s="22"/>
      <c r="Q30" s="33"/>
      <c r="R30" s="34"/>
      <c r="S30" s="33"/>
      <c r="T30" s="34"/>
      <c r="IC30"/>
      <c r="ID30"/>
      <c r="IE30"/>
      <c r="IF30"/>
      <c r="IG30"/>
      <c r="IH30"/>
      <c r="II30"/>
      <c r="IJ30"/>
      <c r="IK30"/>
      <c r="IL30"/>
      <c r="IM30"/>
      <c r="IN30"/>
      <c r="IO30"/>
    </row>
    <row r="31" spans="1:249" ht="28.5" customHeight="1">
      <c r="A31" s="80"/>
      <c r="B31" s="22"/>
      <c r="C31" s="22"/>
      <c r="D31" s="22"/>
      <c r="E31" s="33"/>
      <c r="F31" s="34"/>
      <c r="G31" s="33"/>
      <c r="H31" s="34"/>
      <c r="M31" s="80"/>
      <c r="N31" s="22"/>
      <c r="O31" s="22"/>
      <c r="P31" s="22"/>
      <c r="Q31" s="33"/>
      <c r="R31" s="34"/>
      <c r="S31" s="33"/>
      <c r="T31" s="34"/>
      <c r="IC31"/>
      <c r="ID31"/>
      <c r="IE31"/>
      <c r="IF31"/>
      <c r="IG31"/>
      <c r="IH31"/>
      <c r="II31"/>
      <c r="IJ31"/>
      <c r="IK31"/>
      <c r="IL31"/>
      <c r="IM31"/>
      <c r="IN31"/>
      <c r="IO31"/>
    </row>
    <row r="32" spans="1:249" ht="28.5" customHeight="1">
      <c r="A32" s="80"/>
      <c r="B32" s="22"/>
      <c r="C32" s="22"/>
      <c r="D32" s="22"/>
      <c r="E32" s="33"/>
      <c r="F32" s="34"/>
      <c r="G32" s="33"/>
      <c r="H32" s="34"/>
      <c r="M32" s="80"/>
      <c r="N32" s="22"/>
      <c r="O32" s="22"/>
      <c r="P32" s="22"/>
      <c r="Q32" s="33"/>
      <c r="R32" s="34"/>
      <c r="S32" s="33"/>
      <c r="T32" s="34"/>
      <c r="IC32"/>
      <c r="ID32"/>
      <c r="IE32"/>
      <c r="IF32"/>
      <c r="IG32"/>
      <c r="IH32"/>
      <c r="II32"/>
      <c r="IJ32"/>
      <c r="IK32"/>
      <c r="IL32"/>
      <c r="IM32"/>
      <c r="IN32"/>
      <c r="IO32"/>
    </row>
    <row r="33" spans="1:249" ht="28.5" customHeight="1">
      <c r="A33" s="80"/>
      <c r="B33" s="22"/>
      <c r="C33" s="22"/>
      <c r="D33" s="22"/>
      <c r="E33" s="33"/>
      <c r="F33" s="34"/>
      <c r="G33" s="33"/>
      <c r="H33" s="34"/>
      <c r="M33" s="80"/>
      <c r="N33" s="22"/>
      <c r="O33" s="22"/>
      <c r="P33" s="22"/>
      <c r="Q33" s="33"/>
      <c r="R33" s="34"/>
      <c r="S33" s="33"/>
      <c r="T33" s="34"/>
      <c r="IC33"/>
      <c r="ID33"/>
      <c r="IE33"/>
      <c r="IF33"/>
      <c r="IG33"/>
      <c r="IH33"/>
      <c r="II33"/>
      <c r="IJ33"/>
      <c r="IK33"/>
      <c r="IL33"/>
      <c r="IM33"/>
      <c r="IN33"/>
      <c r="IO33"/>
    </row>
    <row r="34" spans="1:249" ht="28.5" customHeight="1">
      <c r="A34" s="80"/>
      <c r="B34" s="22"/>
      <c r="C34" s="22"/>
      <c r="D34" s="22"/>
      <c r="E34" s="33"/>
      <c r="F34" s="34"/>
      <c r="G34" s="33"/>
      <c r="H34" s="34"/>
      <c r="M34" s="80"/>
      <c r="N34" s="22"/>
      <c r="O34" s="22"/>
      <c r="P34" s="22"/>
      <c r="Q34" s="33"/>
      <c r="R34" s="34"/>
      <c r="S34" s="33"/>
      <c r="T34" s="34"/>
      <c r="IC34"/>
      <c r="ID34"/>
      <c r="IE34"/>
      <c r="IF34"/>
      <c r="IG34"/>
      <c r="IH34"/>
      <c r="II34"/>
      <c r="IJ34"/>
      <c r="IK34"/>
      <c r="IL34"/>
      <c r="IM34"/>
      <c r="IN34"/>
      <c r="IO34"/>
    </row>
    <row r="35" spans="1:249" ht="28.5" customHeight="1">
      <c r="A35" s="80"/>
      <c r="B35" s="22"/>
      <c r="C35" s="22"/>
      <c r="D35" s="22"/>
      <c r="E35" s="33"/>
      <c r="F35" s="34"/>
      <c r="G35" s="33"/>
      <c r="H35" s="34"/>
      <c r="M35" s="80"/>
      <c r="N35" s="22"/>
      <c r="O35" s="22"/>
      <c r="P35" s="22"/>
      <c r="Q35" s="33"/>
      <c r="R35" s="34"/>
      <c r="S35" s="33"/>
      <c r="T35" s="34"/>
      <c r="IC35"/>
      <c r="ID35"/>
      <c r="IE35"/>
      <c r="IF35"/>
      <c r="IG35"/>
      <c r="IH35"/>
      <c r="II35"/>
      <c r="IJ35"/>
      <c r="IK35"/>
      <c r="IL35"/>
      <c r="IM35"/>
      <c r="IN35"/>
      <c r="IO35"/>
    </row>
    <row r="36" spans="1:249" ht="28.5" customHeight="1">
      <c r="A36" s="80"/>
      <c r="B36" s="22"/>
      <c r="C36" s="22"/>
      <c r="D36" s="22"/>
      <c r="E36" s="33"/>
      <c r="F36" s="34"/>
      <c r="G36" s="33"/>
      <c r="H36" s="34"/>
      <c r="M36" s="80"/>
      <c r="N36" s="22"/>
      <c r="O36" s="22"/>
      <c r="P36" s="22"/>
      <c r="Q36" s="33"/>
      <c r="R36" s="34"/>
      <c r="S36" s="33"/>
      <c r="T36" s="34"/>
      <c r="IC36"/>
      <c r="ID36"/>
      <c r="IE36"/>
      <c r="IF36"/>
      <c r="IG36"/>
      <c r="IH36"/>
      <c r="II36"/>
      <c r="IJ36"/>
      <c r="IK36"/>
      <c r="IL36"/>
      <c r="IM36"/>
      <c r="IN36"/>
      <c r="IO36"/>
    </row>
    <row r="37" spans="1:249" ht="28.5" customHeight="1">
      <c r="A37" s="80"/>
      <c r="B37" s="22"/>
      <c r="C37" s="22"/>
      <c r="D37" s="22"/>
      <c r="E37" s="33"/>
      <c r="F37" s="34"/>
      <c r="G37" s="33"/>
      <c r="H37" s="34"/>
      <c r="M37" s="80"/>
      <c r="N37" s="22"/>
      <c r="O37" s="22"/>
      <c r="P37" s="22"/>
      <c r="Q37" s="33"/>
      <c r="R37" s="34"/>
      <c r="S37" s="33"/>
      <c r="T37" s="34"/>
      <c r="IC37"/>
      <c r="ID37"/>
      <c r="IE37"/>
      <c r="IF37"/>
      <c r="IG37"/>
      <c r="IH37"/>
      <c r="II37"/>
      <c r="IJ37"/>
      <c r="IK37"/>
      <c r="IL37"/>
      <c r="IM37"/>
      <c r="IN37"/>
      <c r="IO37"/>
    </row>
    <row r="38" spans="1:249" ht="28.5" customHeight="1">
      <c r="A38" s="80"/>
      <c r="B38" s="22"/>
      <c r="C38" s="22"/>
      <c r="D38" s="22"/>
      <c r="E38" s="33"/>
      <c r="F38" s="34"/>
      <c r="G38" s="33"/>
      <c r="H38" s="34"/>
      <c r="M38" s="80"/>
      <c r="N38" s="22"/>
      <c r="O38" s="22"/>
      <c r="P38" s="22"/>
      <c r="Q38" s="33"/>
      <c r="R38" s="34"/>
      <c r="S38" s="33"/>
      <c r="T38" s="34"/>
      <c r="IC38"/>
      <c r="ID38"/>
      <c r="IE38"/>
      <c r="IF38"/>
      <c r="IG38"/>
      <c r="IH38"/>
      <c r="II38"/>
      <c r="IJ38"/>
      <c r="IK38"/>
      <c r="IL38"/>
      <c r="IM38"/>
      <c r="IN38"/>
      <c r="IO38"/>
    </row>
    <row r="39" spans="1:249" ht="28.5" customHeight="1">
      <c r="A39" s="80"/>
      <c r="B39" s="22"/>
      <c r="C39" s="22"/>
      <c r="D39" s="22"/>
      <c r="E39" s="33"/>
      <c r="F39" s="34"/>
      <c r="G39" s="33"/>
      <c r="H39" s="34"/>
      <c r="M39" s="80"/>
      <c r="N39" s="22"/>
      <c r="O39" s="22"/>
      <c r="P39" s="22"/>
      <c r="Q39" s="33"/>
      <c r="R39" s="34"/>
      <c r="S39" s="33"/>
      <c r="T39" s="34"/>
      <c r="IC39"/>
      <c r="ID39"/>
      <c r="IE39"/>
      <c r="IF39"/>
      <c r="IG39"/>
      <c r="IH39"/>
      <c r="II39"/>
      <c r="IJ39"/>
      <c r="IK39"/>
      <c r="IL39"/>
      <c r="IM39"/>
      <c r="IN39"/>
      <c r="IO39"/>
    </row>
    <row r="40" spans="1:249" ht="28.5" customHeight="1">
      <c r="A40" s="80"/>
      <c r="B40" s="22"/>
      <c r="C40" s="22"/>
      <c r="D40" s="22"/>
      <c r="E40" s="33"/>
      <c r="F40" s="34"/>
      <c r="G40" s="33"/>
      <c r="H40" s="34"/>
      <c r="M40" s="80"/>
      <c r="N40" s="22"/>
      <c r="O40" s="22"/>
      <c r="P40" s="22"/>
      <c r="Q40" s="33"/>
      <c r="R40" s="34"/>
      <c r="S40" s="33"/>
      <c r="T40" s="34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28.5" customHeight="1">
      <c r="A41" s="82"/>
      <c r="B41" s="83"/>
      <c r="C41" s="83"/>
      <c r="D41" s="83"/>
      <c r="E41" s="84"/>
      <c r="F41" s="85"/>
      <c r="G41" s="84"/>
      <c r="H41" s="85"/>
      <c r="M41" s="82"/>
      <c r="N41" s="83"/>
      <c r="O41" s="83"/>
      <c r="P41" s="83"/>
      <c r="Q41" s="84"/>
      <c r="R41" s="85"/>
      <c r="S41" s="84"/>
      <c r="T41" s="85"/>
      <c r="IC41"/>
      <c r="ID41"/>
      <c r="IE41"/>
      <c r="IF41"/>
      <c r="IG41"/>
      <c r="IH41"/>
      <c r="II41"/>
      <c r="IJ41"/>
      <c r="IK41"/>
      <c r="IL41"/>
      <c r="IM41"/>
      <c r="IN41"/>
      <c r="IO41"/>
    </row>
    <row r="42" spans="1:249">
      <c r="II42"/>
      <c r="IJ42"/>
      <c r="IK42"/>
      <c r="IL42"/>
      <c r="IM42"/>
      <c r="IN42"/>
      <c r="IO42"/>
    </row>
  </sheetData>
  <mergeCells count="6">
    <mergeCell ref="D27:H27"/>
    <mergeCell ref="P27:T27"/>
    <mergeCell ref="E28:F28"/>
    <mergeCell ref="G28:H28"/>
    <mergeCell ref="Q28:R28"/>
    <mergeCell ref="S28:T28"/>
  </mergeCells>
  <conditionalFormatting sqref="W3:W6 R21:W25 S28:S41 Q9:W12 Q14:W19 Q21:Q26 Q28:Q41 K3:K6 F21:K25 G28:G41 E9:K12 E14:K19 E21:E26 E28:E41">
    <cfRule type="cellIs" dxfId="220" priority="1" stopIfTrue="1" operator="equal">
      <formula>1</formula>
    </cfRule>
    <cfRule type="cellIs" dxfId="219" priority="2" stopIfTrue="1" operator="equal">
      <formula>2</formula>
    </cfRule>
    <cfRule type="cellIs" dxfId="218" priority="3" stopIfTrue="1" operator="equal">
      <formula>3</formula>
    </cfRule>
  </conditionalFormatting>
  <dataValidations count="3">
    <dataValidation type="date" operator="greaterThan" allowBlank="1" showInputMessage="1" showErrorMessage="1" errorTitle="Error Alert" error="You are typed wrong date!_x000a_Please type format below:_x000a_Month/Day/Year" sqref="M29:M41 A29:A41">
      <formula1>40178</formula1>
    </dataValidation>
    <dataValidation type="whole" allowBlank="1" showInputMessage="1" showErrorMessage="1" errorTitle="Oop! " error="Try again!_x000a_Please put blank or 1, 2, 3 value not other else" sqref="R9:W24 F9:K24">
      <formula1>1</formula1>
      <formula2>3</formula2>
    </dataValidation>
    <dataValidation type="whole" errorStyle="information" operator="lessThanOrEqual" allowBlank="1" showInputMessage="1" showErrorMessage="1" errorTitle="Oop! " error="Try again!_x000a_Please put blank or 1, 2, 3 value not other else" sqref="Q9:Q24 E9:E24">
      <formula1>3</formula1>
    </dataValidation>
  </dataValidations>
  <printOptions horizontalCentered="1"/>
  <pageMargins left="0.75" right="0.75" top="1" bottom="1" header="0.5" footer="0.5"/>
  <pageSetup paperSize="9" orientation="landscape" r:id="rId1"/>
  <headerFooter>
    <oddHeader>&amp;LPoverty Alliveation through Rural Community Development</oddHeader>
    <oddFooter>&amp;L&amp;"Helvetica,Regular"&amp;12&amp;K000000	&amp;P</oddFooter>
  </headerFooter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SHG PM Summary</vt:lpstr>
      <vt:lpstr>Kleng Kong</vt:lpstr>
      <vt:lpstr>kdampuk</vt:lpstr>
      <vt:lpstr>Trea</vt:lpstr>
      <vt:lpstr>BrasnaTouch</vt:lpstr>
      <vt:lpstr>Thnong</vt:lpstr>
      <vt:lpstr>Somnoy</vt:lpstr>
      <vt:lpstr>Antreak</vt:lpstr>
      <vt:lpstr>Taket</vt:lpstr>
      <vt:lpstr>RusseyTorteoung</vt:lpstr>
      <vt:lpstr>Tamao</vt:lpstr>
      <vt:lpstr>Tahel Kor</vt:lpstr>
      <vt:lpstr>Tahel Khor</vt:lpstr>
      <vt:lpstr>CH.Krom</vt:lpstr>
      <vt:lpstr>CH.Loeur</vt:lpstr>
      <vt:lpstr>Summary of old village</vt:lpstr>
      <vt:lpstr>16oldvillages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Sary Sorn</dc:creator>
  <cp:keywords>PARCE</cp:keywords>
  <cp:lastModifiedBy>sary</cp:lastModifiedBy>
  <cp:lastPrinted>2014-06-04T07:52:55Z</cp:lastPrinted>
  <dcterms:created xsi:type="dcterms:W3CDTF">2014-04-25T09:18:24Z</dcterms:created>
  <dcterms:modified xsi:type="dcterms:W3CDTF">2014-06-04T07:55:09Z</dcterms:modified>
</cp:coreProperties>
</file>